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开办设备推介\"/>
    </mc:Choice>
  </mc:AlternateContent>
  <bookViews>
    <workbookView windowWidth="27945"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<sst xmlns="http://schemas.openxmlformats.org/spreadsheetml/2006/main" count="213" uniqueCount="144">
  <si>
    <t>序号</t>
  </si>
  <si>
    <t>申报科室</t>
  </si>
  <si>
    <t>设备类型</t>
  </si>
  <si>
    <t>设备名称</t>
  </si>
  <si>
    <t>是否进口</t>
  </si>
  <si>
    <t>预算单价/万元</t>
  </si>
  <si>
    <t>采购数量</t>
  </si>
  <si>
    <t>预算总价/万元</t>
  </si>
  <si>
    <t>现有设备数量</t>
  </si>
  <si>
    <t>申请理由</t>
  </si>
  <si>
    <t>配置理由</t>
  </si>
  <si>
    <t>预算设置理由</t>
  </si>
  <si>
    <t>推荐品牌/型号（至少推荐3个）</t>
  </si>
  <si>
    <t>设备主要功能</t>
  </si>
  <si>
    <t>备注</t>
  </si>
  <si>
    <t>公卫科</t>
  </si>
  <si>
    <t>诊断X射线机</t>
  </si>
  <si>
    <t>数字化摄影（DR）</t>
  </si>
  <si>
    <t>均可</t>
  </si>
  <si>
    <t>基层卫生服务能力提升</t>
  </si>
  <si>
    <t>老年人健康体检中DR检查，老年人行动不便，设备不在同一楼层，在来回往返的过程中容易发生跌倒等意外事件，目前公卫科承担辖区内老年人健康体检等公共卫生服务工作，配置该设备后，可直接在体检区域完成摄影检查，减少受检者往返奔波，提升体检服务的便捷性与安全性，同时能缓解现有DR设备的使用压力，缩短患者等候检查的时间，满足后宅辖区居民日常影像检查与公共卫生体检的双重需求。同时，设备的配置可完善院区公卫服务检查功能，提升辖区居民对医院服务的满意度，吸引更多周边患者就诊，带动医院整体诊疗业务的增长，具备良好的社会效益与经济效益。</t>
  </si>
  <si>
    <t>根据医院实际普通体检需要配置，设计预算30万元</t>
  </si>
  <si>
    <t>联影/安科/东软</t>
  </si>
  <si>
    <t xml:space="preserve">1.高清晰成像2.快速成像3.低辐射剂量4.图像后处理5.电子存储与传输
</t>
  </si>
  <si>
    <t>单板立柱</t>
  </si>
  <si>
    <t>中医科、儿科</t>
  </si>
  <si>
    <t>排烟系统</t>
  </si>
  <si>
    <t>否</t>
  </si>
  <si>
    <t>中医艾灸等治疗时会产生烟雾，通过排烟系统及时排除，可改善室内环境保障就诊患者舒适健康，同时保障医护人员长期职业防护。</t>
  </si>
  <si>
    <t>2024 年桐庐一院 15 万元预算配置 6 个吸烟终端，2026 年仙居县人民医院 36 万元项目配置 16 工位排烟系统。本项目配置12 个吸烟终端，预算25 万元可采购国产医疗级变频净化主机、升降吸烟罩、全套阻燃风管及安装施工，具备多级焦油过滤、低噪运行功能。</t>
  </si>
  <si>
    <t>艾灸吸烟设备，吊顶内暗装，分两个区域，中医馆9个吸烟终端，儿科3个吸烟终端，含整体外排管路铺设。</t>
  </si>
  <si>
    <t>超声科</t>
  </si>
  <si>
    <t>超声影像诊断设备</t>
  </si>
  <si>
    <t>彩色多普勒超声诊断仪</t>
  </si>
  <si>
    <t>设备更新
医院目前现有3台超声设备：
1.2018年采购的东芝阿波罗300型彩超为医院体检主力机；
2.2021-2022年采购飞利浦Q5 两台为医院门诊主力机；
其中东芝彩超已近报废年限，同时为提升患者就医体验，特申请采购一台彩超。</t>
  </si>
  <si>
    <t>参考省集采设置预算80万元。</t>
  </si>
  <si>
    <t>GE/飞利浦/迈瑞</t>
  </si>
  <si>
    <t>全新、一体化设计、最新型号的以检查妇科、心血管为主的智能机；功能配置进口/国产/国产LED显示屏；4个探头（腹部、心脏、浅表、高频）；二维图像及彩色多普勒质量优；有谐波技术、具有组织特异成像技术；含工作站、配套电脑、打印机等</t>
  </si>
  <si>
    <t>手术室</t>
  </si>
  <si>
    <t>高频手术设备</t>
  </si>
  <si>
    <t>高频电刀</t>
  </si>
  <si>
    <t>是</t>
  </si>
  <si>
    <t>设备更新：现有一台电刀设备老旧，为保障医疗质量与安全，提高手术效率，需补充相应设备。</t>
  </si>
  <si>
    <t>参考市场成交情况预算8 万元可采购合规一线品牌机型，配齐纯切、混切、喷凝、双极精细凝血、极板接触异常报警等模块，满足多科室常规手术使用。</t>
  </si>
  <si>
    <t>康美、威力、爱尔博</t>
  </si>
  <si>
    <t>用于外科手术组织的切割和凝血</t>
  </si>
  <si>
    <t>口腔科</t>
  </si>
  <si>
    <t>口腔治疗设备</t>
  </si>
  <si>
    <t>口腔综合治疗机</t>
  </si>
  <si>
    <t>设备更新，2台设备已到使用期限，需要更新。</t>
  </si>
  <si>
    <t>现医院配置口腔综合治疗机主要是低端配置，考虑到种植牙等业务的开展，需要采购中配产品，因此预算设置为6万元/台。</t>
  </si>
  <si>
    <t>艾捷斯、西诺德、雅友</t>
  </si>
  <si>
    <t>适用于患者各类口腔问题门诊治疗</t>
  </si>
  <si>
    <t>消化内科（内镜中心）</t>
  </si>
  <si>
    <t>内镜储存设备</t>
  </si>
  <si>
    <t>智能储镜柜</t>
  </si>
  <si>
    <t>目前消化内镜中心，为简易储镜柜，无法满足院感要求，特申请采购2台储镜柜。</t>
  </si>
  <si>
    <t>参考市场成交情况9 万元可采购国产双门智能标准机型，内置 12 组内镜悬挂位，配套循环干燥、紫外线消毒、智能数显系统，可满足新院内镜中心开展需要。</t>
  </si>
  <si>
    <t>优玛/Belimed/欧倍洁</t>
  </si>
  <si>
    <t>用于软式内窥镜的储存。满足 WS507-2016《软式内镜清洗消毒技术规范》悬挂储存的要求，非托盘式储存。具有自动和定时两种消毒模式，分别采用紫外线和等离子体两种消毒方式对过滤后的空气进行消毒，可选紫外线或等离子体进行消毒，或两种模式组合消毒。保证进入柜内空气的洁净，有效隔断储存内镜的二次污染。</t>
  </si>
  <si>
    <t>清洗消毒设备</t>
  </si>
  <si>
    <t>内镜洗消工作站</t>
  </si>
  <si>
    <t>目前消化内镜中心，胃肠镜清洗槽设备老旧，经常出现漏水等故障，且新院区消化内镜中心扩大，需新增一台胃肠镜清洗槽。</t>
  </si>
  <si>
    <t>参考市场成交情况预算6 万元可采购国产合规五槽一体式工作站，配齐初洗、酶洗、漂洗、消毒、终末漂洗槽及干燥平台，满足内镜常规洗消需求。</t>
  </si>
  <si>
    <t>迈尔/Belimed/欧倍洁</t>
  </si>
  <si>
    <t>用于软式胃肠镜的清洗、漂洗、浸泡消毒、终末漂洗及干燥，PMMA特种复合性材料高温加热一次性热合吸塑成型，无锋角，无接缝，抗菌抗渗透性优异，表面需光亮平滑、耐磨、耐酸碱、易清洗，损伤后容易修复、寿命长，不变色不变脆，对人体无毒性。吊柜采用SUS304不锈钢材质，避免出现膨胀或生锈现象；清洗槽配备灌流功能，实现内镜管腔的清洗。采用脉动注液注气方式，注液、注气时间可通过人机界面进行设置。</t>
  </si>
  <si>
    <t>支气管镜洗消工作站</t>
  </si>
  <si>
    <t>支气管镜洗消必备设施</t>
  </si>
  <si>
    <t>参考市场成交情况预算6 万元可采购国产合规五槽一体式工作站，配齐初洗、酶洗、漂洗、消毒、终末漂洗槽及干燥平台，满足支气管常规洗消需求。</t>
  </si>
  <si>
    <t>用于支气管镜清洗消毒</t>
  </si>
  <si>
    <t>手术台</t>
  </si>
  <si>
    <t>手术床</t>
  </si>
  <si>
    <t>现手术床在用品牌型号华恩HEG02A，采购时间2020年，采购金额1.554万元，无法满足各种手术体位安置需求。</t>
  </si>
  <si>
    <t>参考市场成交情况，15 万元预算可采购迈瑞、三丰国产标准电动液压手术床，配齐多体位调节、术中透视配套组件，可满足新院手术开展。</t>
  </si>
  <si>
    <t>迈瑞、三丰、美迪兰、迈柯唯</t>
  </si>
  <si>
    <t>可以满足常规外科手术的开展，包含各体位架（搁手架、截石位架、侧卧位手架、腰撑、固定器等）</t>
  </si>
  <si>
    <t>手术无影灯</t>
  </si>
  <si>
    <t>为手术室刚需基础医疗设备。</t>
  </si>
  <si>
    <t>参考近几年本地该项目成交金额设定预算15万元。</t>
  </si>
  <si>
    <t>字母LED灯设计、色温亮度可调</t>
  </si>
  <si>
    <t>配置是否需要摄像头</t>
  </si>
  <si>
    <t>医用吊塔类设备</t>
  </si>
  <si>
    <t>麻醉吊塔</t>
  </si>
  <si>
    <t>参考近几年本地该项目成交金额设定预算7万元。</t>
  </si>
  <si>
    <t>迈瑞、科曼、应成</t>
  </si>
  <si>
    <t>外科吊塔</t>
  </si>
  <si>
    <t>急诊ICU：吊桥（带滑车设计，保证监护、呼吸机、输液系统合理位置） 手术室：吊塔（吊柱、吊臂、供电、供气）</t>
  </si>
  <si>
    <t>急诊科</t>
  </si>
  <si>
    <t>急救生命支持类设备</t>
  </si>
  <si>
    <t>洗胃机</t>
  </si>
  <si>
    <t>急救设备更新</t>
  </si>
  <si>
    <t>参考近几年本地该项目成交金额设定预算1.5万元。</t>
  </si>
  <si>
    <t>科凌、上海宝佳、扬州慧科</t>
  </si>
  <si>
    <t>用于急救患者洗胃</t>
  </si>
  <si>
    <t>高压氧舱</t>
  </si>
  <si>
    <t>医用氧舱</t>
  </si>
  <si>
    <t>康复医学特色专科发展</t>
  </si>
  <si>
    <t>一、我院是一家以康复特色的二级乙等医院，目前老院高压氧位置有限，无法满足病人的需求（老氧舱为6+2型号，每舱只能容纳一个躺床病人，目前我院最多日躺床病人为8床，最少也达4床）
二、本院又以脑外伤、脑梗塞、脑缺血缺氧、慢性病等引起的语言功能和肢体功能障碍、生活难以自理或生活质量差的病人很需要接受康复治疗，实践证明，医用高压氧舱对康复病人的治疗作用，特别对脑康复的应用，有其他方法无法替代的效果。</t>
  </si>
  <si>
    <t>2026 年 7 月萧山中医院同款 12+4 组合氧舱中标 207 万元，2026 年 2 月东阳红会医院同规格氧舱成交 205 万元，为本省县域医院直接对标案例；200 万元可采购国产一线品牌标准 12 治 4 过度舱，配齐稳压、监控、急救全套系统</t>
  </si>
  <si>
    <t>冰轮、豪特</t>
  </si>
  <si>
    <t>高压氧治疗，配置过度舱4个位置，治疗舱12个位置</t>
  </si>
  <si>
    <t>含监护3台</t>
  </si>
  <si>
    <t>康复治疗科</t>
  </si>
  <si>
    <t>医用康复器械</t>
  </si>
  <si>
    <t>天轨（成人用天轨悬吊训练系统）</t>
  </si>
  <si>
    <t>康复医院患者训练提升基础配置。天轨移位训练系统将成为康复护理的必需设备。建立在大脑功能重组和神经可塑性基础上新的康复训练方法针对需要早期进行康复训练，又不能负重下地的患者，在训练过程中给予减重免荷和保护的功能，让患者能够在安全的状态下尽早开始康复训练，能够有效避免运动系统、消化系统、呼吸系统等身体机能的下降，防止并发症发生，也能够促进原有病症的快速康复，对于受损功能可以有效的进行针对性训练，提高康复效果，可进行站立位平衡训练、步态训练，上下楼梯训练、减重步态训练，更好的帮助患者完成从坐位→站位→行走的整个康复过程。目前我院收治的康复的康复患者主要为脑卒中与骨折术后早期。该类患者早期负重能力较差，需要减重装置的协助，尽早负重，减轻并发症的发生，减少患者的住院周期，提高患者满意度。</t>
  </si>
  <si>
    <t>省内县域综合医院成人标准双轨天轨悬吊系统近年中标集中 13.2—15.5 万元，15 万元可采购国产一线品牌完整步态减重悬吊机型，覆盖减重行走、核心稳定、关节松动全场景训练，适配大量偏瘫患者康复</t>
  </si>
  <si>
    <t>悬吊装置减轻患者体重负担，模拟步行训练以促进神经功能重塑和肌肉骨骼恢复</t>
  </si>
  <si>
    <t>手持式神经肌肉电刺激仪</t>
  </si>
  <si>
    <r>
      <rPr>
        <sz val="8"/>
        <rFont val="宋体"/>
        <charset val="134"/>
      </rPr>
      <t>一、我院康复科核心接诊患者为脑卒中后遗症、脑外伤、骨科术后、老年退行性功能障碍人群，绝大多数患者伴随神经功能受损、肌力下降、肌肉痉挛、术后肿胀疼痛等问题，是制约患者康复进度的核心瓶颈。通过手持式神经肌肉电刺激仪早期干预，可有效唤醒受损神经、预防肌肉萎缩、缓解痉挛疼痛，为主动康复训练保驾护航，能够显著缩短患者康复疗程，提升肢体功能恢复效果，减少致残率，切实提升患者康复预后与生活自理能力。
二、针对科室高发的偏瘫肌无力、肌肉萎缩、肢体痉挛、术后肿痛等病症，缺乏高效、便携、多组同步治疗的专用设备。</t>
    </r>
    <r>
      <rPr>
        <sz val="8"/>
        <color rgb="FFFF0000"/>
        <rFont val="宋体"/>
        <charset val="134"/>
      </rPr>
      <t>配置四件组合手持式神经肌肉电刺激仪后，可有效填补设备缺口，实现多患者、多部位同步治疗，完善“评估-理疗-训练-恢复”的全流程康复诊疗体系，进一步规范科室基础康复治疗项目。</t>
    </r>
  </si>
  <si>
    <t>参考真实成交案例：
1. 宁波市康复医院神经损伤治疗仪（手持式同类康复电刺激设备），成交单价 58000 元，成交结果公示日期2025 年 5 月 23 日；
2. 余姚市第四人民医院手持式神经肌肉电刺激仪，成交单价 40000 元，成交结果公示日期2026 年 2 月 25 日。
综合省内行情，符合医用标准、支持床旁便携使用、具备多模式安全电刺激输出的机型，成交单价区间为 3.8 万 —6.3 万元，部分机型成交价格超过 5 万元。本次申请预算调整为 5 万元，费用包含设备主机、全套电极配件、运输安装、操作培训及标准质保。</t>
  </si>
  <si>
    <t>龙之杰，泽普，傅利叶</t>
  </si>
  <si>
    <t>手持无线 / 小型便携主机，用于床旁、门诊、下乡巡诊；适配脑卒中偏瘫、周围神经损伤、肌肉萎缩、肌力维持、手功能康复</t>
  </si>
  <si>
    <t>动静态平衡训练仪</t>
  </si>
  <si>
    <r>
      <rPr>
        <sz val="8"/>
        <rFont val="宋体"/>
        <charset val="134"/>
      </rPr>
      <t>目前我科针对平衡功能障碍患者，仅能通过人工查体、传统辅助器械开展粗放式训练，无专业量化评估与智能训练设备，无法精准判定患者平衡功能损伤程度、康复进度，训练方案缺乏针对性，康复效果难以量化、疗效提升受限。配置本设备后，</t>
    </r>
    <r>
      <rPr>
        <sz val="8"/>
        <color rgb="FFFF0000"/>
        <rFont val="宋体"/>
        <charset val="134"/>
      </rPr>
      <t>可填医院康复训练动静态平衡精准评估与智能训练设备空白</t>
    </r>
    <r>
      <rPr>
        <sz val="8"/>
        <rFont val="宋体"/>
        <charset val="134"/>
      </rPr>
      <t>，完善“评估-训练-随访-复盘”全流程康复诊疗体系，实现平衡功能康复诊疗标准化、规范化、精准化。</t>
    </r>
  </si>
  <si>
    <t>2023 年 10 月义乌市妇幼保健院同款平衡系统限价 15 万元，中标 14.9 万元。绍兴、台州县域医院全功能机型近年中标集中 13—15 万元，15 万元可采购龙之杰、傅利叶一线品牌完整评估训练机型，适配科室年 2000 人次诊疗测算收益，符合浙江省县级康复专科设备限价编制惯例。</t>
  </si>
  <si>
    <t>傅利叶、龙之杰、泽普</t>
  </si>
  <si>
    <t>站立平衡训练仪应用特定的摆动装置构建不稳定可调节的训练平台，训练时不断转移躯体重心，此过程中协调性被激活，以提升用户静态或动态站立平衡能力。</t>
  </si>
  <si>
    <t>数字作业训练系统</t>
  </si>
  <si>
    <r>
      <rPr>
        <sz val="8"/>
        <color rgb="FF000000"/>
        <rFont val="宋体"/>
        <charset val="134"/>
      </rPr>
      <t>一、目前康复科作业康复仍依赖传统积木、插板、手工器械等老旧设备，训练方式单一、场景匮乏、无量化评估标准，无法区分患者功能损伤等级，难以开展个体化、精细化作业康复。尤其缺乏认知+上肢协同康复手段，对复杂脑损伤、老年共病患者康复干预能力不足。配置数字作业训练系统后，</t>
    </r>
    <r>
      <rPr>
        <sz val="8"/>
        <color rgb="FFFF0000"/>
        <rFont val="宋体"/>
        <charset val="134"/>
      </rPr>
      <t>可填补科室数字化作业康复空白</t>
    </r>
    <r>
      <rPr>
        <sz val="8"/>
        <color rgb="FF000000"/>
        <rFont val="宋体"/>
        <charset val="134"/>
      </rPr>
      <t>，建成“智能评估-分级训练-认知协同-疗效追踪”一体化标准化作业康复体系，完善科室整体康复服务链条。
二、康复科大量脑卒中、脑外伤、手部术后、老年功能障碍患者，核心康复痛点集中在上肢精细活动差、双手协调弱、日常生活不能自理、认知配合度低等问题。传统训练见效慢、周期长、患者易疲劳放弃。本系统通过情景化、趣味化、高强度、标准化的智能训练，可有效纠正异常运动模式、重建精细作业功能、同步改善认知能力，大幅缩短康复周期，提升患者穿衣、进食、洗漱等独立生活能力，切实降低致残率，提升患者康复预后与生活质量。
三、当前义乌及周边区域主流康复机构已全面普及数字化作业康复设备，智能OT康复已成为专业康复科室的标配服务。我院作为区域专业康复医院，亟需升级智能化康复设备，补齐作业康复、认知康复短板，同步行业先进诊疗标准。购置本系统可丰富科室特色康复项目，提升门诊及住院患者康复服务品质，进一步医院康复学科区域影响力，更好满足辖区群众对高品质、精准化康复医疗的需求。</t>
    </r>
  </si>
  <si>
    <t>2019 年 11 月绍兴市中医院海蓝基础款数字 OT 系统成交 7.84 万元，2026 年 1 月桐庐二院康复设备批量采购中，同类型基础数字作业系统分项控制价贴近 7 万元区间；衢州开化妇幼 2026 年初采购简易数字 OT 设备，限价设置 6.98 万元，与本次申报预算高度吻合。省内钱璟、章和全功能高端机型中标普遍 12—22 万元，超出科室需求；3—5 万元极简款仅基础触控，缺失完整认知评估、ADL 生活模拟模块。7 万元可采购智九洲、海蓝等品牌标准入门机型，覆盖上肢精细、认知同步训练，匹配年 1500 人次认知康复收费测算，预留招标议价空间，符合县域康复专科设备限价编制惯例。</t>
  </si>
  <si>
    <t>章和智能，常州迪普，龙之杰</t>
  </si>
  <si>
    <t>认知能力评估（定向力、记忆力、注意力、计算能力、命名能力、失认症等）和认知能力训练：涵盖五大方面，注意力、记忆力、知觉能力、逻辑思维能力、计算能力。</t>
  </si>
  <si>
    <t>吸附式点刺激低频治疗仪（无创针灸）</t>
  </si>
  <si>
    <r>
      <rPr>
        <sz val="8"/>
        <color rgb="FF000000"/>
        <rFont val="宋体"/>
        <charset val="134"/>
      </rPr>
      <t>一、目前康复科常规理疗设备以大面积泛刺激电疗为主，缺乏点状靶向、穴位精准干预设备，对手指、腕踝、局部压痛点等精细部位治疗效果有限，且无标准化无创针灸替代项目。购置本设备后，</t>
    </r>
    <r>
      <rPr>
        <sz val="8"/>
        <color rgb="FFFF0000"/>
        <rFont val="宋体"/>
        <charset val="134"/>
      </rPr>
      <t>可填补康复治疗无创穴位理疗、精准点状刺激技术空白</t>
    </r>
    <r>
      <rPr>
        <sz val="8"/>
        <color rgb="FF000000"/>
        <rFont val="宋体"/>
        <charset val="134"/>
      </rPr>
      <t>，构建“常规理疗+精准无创针灸”的中西医结合康复体系，丰富科室治疗手段，补齐精细部位疼痛与经络调理的治疗短板。
二、康复科大量颈肩腰腿痛、术后疼痛、神经麻木、老年躯体不适患者，普遍畏惧有创针灸治疗，传统理疗见效慢、靶向性差。本设备无创无痛、舒适度高、患者接受度广，可精准靶向痛点与穴位，快速止痛、消肿、通络、缓解肌肉痉挛，有效缩短疼痛康复疗程，解决慢性疼痛反复难愈、精细病灶干预不足的问题，大幅提升患者康复舒适度与满意度。
三、设备支持多通道同步治疗、床旁移动治疗，可同时服务多名患者，大幅提升科室接诊效率，缓解门诊、住院理疗排队压力。设备无耗材、操作简单、安全阈值高、禁忌症少，适配各类体弱、老年、不耐受有创治疗患者。</t>
    </r>
  </si>
  <si>
    <t>2025 年衢州龙游乡镇康复设备采购，同类型吸附点刺激基础款限价 6.95 万元，与本次申报预算基本持平。2024 年 11 月临海中医院、2026 年 3 月兰溪康复科采购公告显示，带多通道吸附电极、无创针灸模式的标准机型中标集中 6.8—7.5 万元，8 万元以上为多床位高端工作站。7 万元可采购龙之杰、深圳东迪欣临床基础款，满足颈肩腰腿痛、神经麻木精准理疗，适配年 3000 人次电刺激收费测算，预留招标议价空间，符合浙江县域康复设备限价编制标准。</t>
  </si>
  <si>
    <t>龙之杰，深圳东迪欣，广州施瑞</t>
  </si>
  <si>
    <t>适用于经皮镇痛及改善肌肉萎缩；对神经和肌肉进行刺激和面瘫等无创针灸治疗。</t>
  </si>
  <si>
    <t>红外热辐射治疗仪</t>
  </si>
  <si>
    <t>该设备依托高精度偏振红外光波，穿透深度远超普通红外设备，可直达肌肉、筋膜、关节囊等深层软组织，快速抑制局部无菌性炎症、阻断疼痛神经传导、加速炎性代谢废物排出。可规范化治疗颈椎病、肩周炎、腰背肌劳损、腰椎间盘突出、膝骨性关节炎、网球肘、腱鞘炎等各类急慢性疼痛病症，有效缓解肌肉僵硬、关节肿痛、肢体酸胀、活动受限等症状，适配中老年慢性骨关节退变患者长期康复调理。</t>
  </si>
  <si>
    <t>2026 年 1 月桐庐二院瑞禾基础款红外热辐射治疗仪中标 5.3 万元，与本次预算基本持平；2025 年 5 月宁波市康复医院高配款成交 8 万元，搭载多档位深度调节、大屏参数显示，超出科室常规诊疗需求。5 万元可采购泽普、瑞禾入门医疗级机型，光波可穿透皮下 6—10cm，适配颈肩腰腿痛常规理疗，匹配年 3000 人次红外线照射收费测算，预留招标议价空间，符合县域康复设备经济型采购标准。</t>
  </si>
  <si>
    <t>泽普、龙之杰、傅利叶</t>
  </si>
  <si>
    <t>红外热辐射治疗仪是以卤素光源为发光体，并将其产生的光经过系统过滤后，大幅滤过了其中对皮肤易产生热效应的光，从而只保留了病人能够耐受且极具治疗价值的一种高能量光波，它能够轻松穿透人体皮下的6-10CM以形成深层治疗。红外治疗仪的光波包含了部分可见光的波段和大部分的红外光波段。具有止痛、消炎、加速炎性渗出液吸收的作用。</t>
  </si>
  <si>
    <t>生物反馈神经肌肉刺激治疗工作站</t>
  </si>
  <si>
    <r>
      <rPr>
        <sz val="8"/>
        <color rgb="FF000000"/>
        <rFont val="宋体"/>
        <charset val="134"/>
      </rPr>
      <t>一、</t>
    </r>
    <r>
      <rPr>
        <sz val="8"/>
        <color rgb="FFFF0000"/>
        <rFont val="宋体"/>
        <charset val="134"/>
      </rPr>
      <t>该设备可填补科室精准神经康复设备空白</t>
    </r>
    <r>
      <rPr>
        <sz val="8"/>
        <color rgb="FF000000"/>
        <rFont val="宋体"/>
        <charset val="134"/>
      </rPr>
      <t>，建成“量化评估-主动反馈训练-闭环电刺激促通-疗效动态追踪”的完整诊疗体系，完善神经康复全流程服务链条，我科住院及门诊主力患者为脑卒中偏瘫、脑外伤、周围神经损伤、骨科术后功能障碍人群，超85%患者存在主动运动缺失、肌张力异常、肌肉协同失调等问题。传统单一理疗模式康复周期长、见效慢、功能恢复不彻底。该工作站通过主动闭环干预激活神经可塑性，从根源重建患者自主运动功能，有效缓解肢体痉挛、改善关节活动能力，显著缩短康复疗程，提升患者行走、抓握等肢体功能与生活自理能力，降低致残率，切实提升患者就医预后。
二、设备多通道并行治疗模式，可同时开展多部位、多患者治疗，相较于传统单设备单人单部位治疗模式，大幅提升接诊效率，缓解科室患者排队拥堵问题。同时支持床旁早期康复介入，降低重症患者转运风险。设备标准化的评估治疗流程、完整的数据留存体系，可统一科室诊疗规范。</t>
    </r>
  </si>
  <si>
    <t>2026 年 2 月江山市人民医院医共体基础肌电反馈系统预算 6 万元，仅双通道简易款，评估模块缩减。浙大四院 2025 年 1 月采购多通道高配工作站中标 11.99 万元，功能冗余超出科室需求。6 万元可采购国产临床基础机型，覆盖肌电评估、闭环电刺激核心功能，满足脑卒中、骨科术后康复，匹配年 3000 人次电刺激收费测算，预留招标议价空间，符合县域康复专科设备采购标准。</t>
  </si>
  <si>
    <t>包括生物反馈神经肌肉表面肌电评估系统，生物反馈+阈值触发电刺激治疗系统，循环电刺激治疗系统，场景动画生物反馈治疗系统。
具有生物反馈神经肌肉肌力功能评估检测系统，通过比对评估模式，对肌肉的张力、收缩力、</t>
  </si>
  <si>
    <t>中医理疗设备</t>
  </si>
  <si>
    <t>中药熏蒸治疗仪（双头）</t>
  </si>
  <si>
    <t>康复科需开展中药熏蒸特色治疗，双头机型支持双通道独立施治，有效提升接诊量，改善肢体疼痛、关节僵硬等症状，完善中西医康复诊疗体系。</t>
  </si>
  <si>
    <t>查阅省内公立医院采购资料：2026 年余姚四院龙之杰熏蒸设备等省内同类型二类证双头熏蒸治疗仪市场成交区间 26000-31000 元。</t>
  </si>
  <si>
    <t>杭州立鑫、龙之杰、好博医疗</t>
  </si>
  <si>
    <t>可同时对两名患者或同一患者两处病灶开展局部熏蒸治疗；独立药罐、独立温控调节，具备防干烧、防冷凝水滴漏保护；采用智能程序控制系统，可自主设置治疗时长、蒸汽温度。通过热力与中药药液渗透作用，开展颈肩腰腿痛、关节僵硬、软组织损伤等中医康复理疗</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</si>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</sst>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scheme val="minor"/>
    </font>
    <font>
      <sz val="8"/>
      <color theme="1"/>
      <name val="宋体"/>
      <charset val="134"/>
      <scheme val="minor"/>
    </font>
    <font>
      <sz val="8"/>
      <color rgb="FF00B0F0"/>
      <name val="宋体"/>
      <charset val="134"/>
      <scheme val="minor"/>
    </font>
    <font>
      <sz val="10"/>
      <color theme="1"/>
      <name val="宋体"/>
      <charset val="134"/>
      <scheme val="minor"/>
    </font>
    <font>
      <b/>
      <sz val="10"/>
      <color rgb="FF000000"/>
      <name val="宋体"/>
      <charset val="134"/>
    </font>
    <font>
      <sz val="8"/>
      <color rgb="FF000000"/>
      <name val="宋体"/>
      <charset val="134"/>
    </font>
    <font>
      <sz val="8"/>
      <name val="宋体"/>
      <charset val="134"/>
    </font>
    <font>
      <sz val="8"/>
      <color rgb="FFFF0000"/>
      <name val="宋体"/>
      <charset val="134"/>
    </font>
    <font>
      <sz val="8"/>
      <color rgb="FF00B0F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rgb="FF000000"/>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5" borderId="17">
      <alignment vertical="center"/>
    </xf>
    <xf numFmtId="0" fontId="12" fillId="0" borderId="0">
      <alignment vertical="center"/>
    </xf>
    <xf numFmtId="0" fontId="13" fillId="0" borderId="0">
      <alignment vertical="center"/>
    </xf>
    <xf numFmtId="0" fontId="14" fillId="0" borderId="0">
      <alignment vertical="center"/>
    </xf>
    <xf numFmtId="0" fontId="15" fillId="0" borderId="18">
      <alignment vertical="center"/>
    </xf>
    <xf numFmtId="0" fontId="16" fillId="0" borderId="18">
      <alignment vertical="center"/>
    </xf>
    <xf numFmtId="0" fontId="17" fillId="0" borderId="19">
      <alignment vertical="center"/>
    </xf>
    <xf numFmtId="0" fontId="17" fillId="0" borderId="0">
      <alignment vertical="center"/>
    </xf>
    <xf numFmtId="0" fontId="18" fillId="6" borderId="20">
      <alignment vertical="center"/>
    </xf>
    <xf numFmtId="0" fontId="19" fillId="7" borderId="21">
      <alignment vertical="center"/>
    </xf>
    <xf numFmtId="0" fontId="20" fillId="7" borderId="20">
      <alignment vertical="center"/>
    </xf>
    <xf numFmtId="0" fontId="21" fillId="8" borderId="22">
      <alignment vertical="center"/>
    </xf>
    <xf numFmtId="0" fontId="22" fillId="0" borderId="23">
      <alignment vertical="center"/>
    </xf>
    <xf numFmtId="0" fontId="23" fillId="0" borderId="24">
      <alignment vertical="center"/>
    </xf>
    <xf numFmtId="0" fontId="24" fillId="9" borderId="0">
      <alignment vertical="center"/>
    </xf>
    <xf numFmtId="0" fontId="25" fillId="10" borderId="0">
      <alignment vertical="center"/>
    </xf>
    <xf numFmtId="0" fontId="26" fillId="11" borderId="0">
      <alignment vertical="center"/>
    </xf>
    <xf numFmtId="0" fontId="27" fillId="12" borderId="0">
      <alignment vertical="center"/>
    </xf>
    <xf numFmtId="0" fontId="28" fillId="13" borderId="0">
      <alignment vertical="center"/>
    </xf>
    <xf numFmtId="0" fontId="28" fillId="14" borderId="0">
      <alignment vertical="center"/>
    </xf>
    <xf numFmtId="0" fontId="27" fillId="15" borderId="0">
      <alignment vertical="center"/>
    </xf>
    <xf numFmtId="0" fontId="27" fillId="4" borderId="0">
      <alignment vertical="center"/>
    </xf>
    <xf numFmtId="0" fontId="28" fillId="16" borderId="0">
      <alignment vertical="center"/>
    </xf>
    <xf numFmtId="0" fontId="28" fillId="17" borderId="0">
      <alignment vertical="center"/>
    </xf>
    <xf numFmtId="0" fontId="27" fillId="18" borderId="0">
      <alignment vertical="center"/>
    </xf>
    <xf numFmtId="0" fontId="27" fillId="19" borderId="0">
      <alignment vertical="center"/>
    </xf>
    <xf numFmtId="0" fontId="28" fillId="20" borderId="0">
      <alignment vertical="center"/>
    </xf>
    <xf numFmtId="0" fontId="28" fillId="21" borderId="0">
      <alignment vertical="center"/>
    </xf>
    <xf numFmtId="0" fontId="27" fillId="22" borderId="0">
      <alignment vertical="center"/>
    </xf>
    <xf numFmtId="0" fontId="27" fillId="23" borderId="0">
      <alignment vertical="center"/>
    </xf>
    <xf numFmtId="0" fontId="28" fillId="24" borderId="0">
      <alignment vertical="center"/>
    </xf>
    <xf numFmtId="0" fontId="28" fillId="25" borderId="0">
      <alignment vertical="center"/>
    </xf>
    <xf numFmtId="0" fontId="27" fillId="26" borderId="0">
      <alignment vertical="center"/>
    </xf>
    <xf numFmtId="0" fontId="27" fillId="27" borderId="0">
      <alignment vertical="center"/>
    </xf>
    <xf numFmtId="0" fontId="28" fillId="28" borderId="0">
      <alignment vertical="center"/>
    </xf>
    <xf numFmtId="0" fontId="28" fillId="29" borderId="0">
      <alignment vertical="center"/>
    </xf>
    <xf numFmtId="0" fontId="27" fillId="30" borderId="0">
      <alignment vertical="center"/>
    </xf>
    <xf numFmtId="0" fontId="27" fillId="31" borderId="0">
      <alignment vertical="center"/>
    </xf>
    <xf numFmtId="0" fontId="28" fillId="32" borderId="0">
      <alignment vertical="center"/>
    </xf>
    <xf numFmtId="0" fontId="28" fillId="33" borderId="0">
      <alignment vertical="center"/>
    </xf>
    <xf numFmtId="0" fontId="27" fillId="34" borderId="0">
      <alignment vertical="center"/>
    </xf>
  </cellStyleXfs>
  <cellXfs count="61">
    <xf numFmtId="0" fontId="0" fillId="0" borderId="0" xfId="0" applyAlignme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7" fillId="0" borderId="3"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xf>
    <xf numFmtId="0" fontId="8" fillId="0" borderId="3" xfId="0" applyFont="1" applyFill="1" applyBorder="1" applyAlignment="1" applyProtection="1">
      <alignment horizontal="center" vertical="center"/>
    </xf>
    <xf numFmtId="0" fontId="6" fillId="0" borderId="3"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0" borderId="5" xfId="0" applyFont="1" applyFill="1" applyBorder="1" applyAlignment="1" applyProtection="1">
      <alignment horizontal="left" vertical="center" wrapText="1"/>
    </xf>
    <xf numFmtId="0" fontId="7" fillId="0" borderId="3" xfId="0" applyFont="1" applyFill="1" applyBorder="1" applyAlignment="1" applyProtection="1">
      <alignment horizontal="left" vertical="center" wrapText="1"/>
    </xf>
    <xf numFmtId="0" fontId="7" fillId="0" borderId="6" xfId="0" applyFont="1" applyFill="1" applyBorder="1" applyAlignment="1" applyProtection="1">
      <alignment horizontal="center" vertical="center" wrapText="1"/>
    </xf>
    <xf numFmtId="0" fontId="7" fillId="0" borderId="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0" fontId="6" fillId="0" borderId="8" xfId="0" applyFont="1" applyFill="1" applyBorder="1" applyAlignment="1" applyProtection="1">
      <alignment horizontal="left" vertical="center" wrapText="1"/>
    </xf>
    <xf numFmtId="0" fontId="6" fillId="0" borderId="6"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7" fillId="0" borderId="9" xfId="0" applyFont="1" applyFill="1" applyBorder="1" applyAlignment="1" applyProtection="1">
      <alignment horizontal="left" vertical="center" wrapText="1"/>
    </xf>
    <xf numFmtId="0" fontId="7" fillId="0" borderId="10"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6" fillId="4" borderId="2"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11" xfId="0" applyFont="1" applyFill="1" applyBorder="1" applyAlignment="1" applyProtection="1">
      <alignment horizontal="left" vertical="center" wrapText="1"/>
    </xf>
    <xf numFmtId="0" fontId="6" fillId="0" borderId="12"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0" fontId="7" fillId="2" borderId="8"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6" fillId="0" borderId="11" xfId="0" applyFont="1" applyFill="1" applyBorder="1" applyAlignment="1" applyProtection="1">
      <alignment horizontal="left" vertical="center" wrapText="1"/>
    </xf>
    <xf numFmtId="0" fontId="8" fillId="2" borderId="8"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4" borderId="11"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xf>
    <xf numFmtId="0" fontId="6" fillId="0" borderId="16"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abSelected="1" workbookViewId="0">
      <selection activeCell="A2" sqref="A2:A23"/>
    </sheetView>
  </sheetViews>
  <sheetFormatPr defaultColWidth="9" defaultRowHeight="25" customHeight="1"/>
  <cols>
    <col min="1" max="1" width="4.875" style="4" customWidth="1"/>
    <col min="2" max="2" width="10.3083333333333" style="4" customWidth="1"/>
    <col min="3" max="3" width="8.06666666666667" style="5" customWidth="1"/>
    <col min="4" max="4" width="14.875" style="6" customWidth="1"/>
    <col min="5" max="5" width="7.13333333333333" style="4" customWidth="1"/>
    <col min="6" max="6" width="8.125" style="4" customWidth="1"/>
    <col min="7" max="7" width="5.75" style="4" customWidth="1"/>
    <col min="8" max="8" width="7.875" style="4" customWidth="1"/>
    <col min="9" max="9" width="5.75" style="4" customWidth="1"/>
    <col min="10" max="10" width="9.00833333333333" style="4" customWidth="1"/>
    <col min="11" max="11" width="61.5" style="4" customWidth="1"/>
    <col min="12" max="12" width="31.5666666666667" style="4" customWidth="1"/>
    <col min="13" max="13" width="12.7" style="4" customWidth="1"/>
    <col min="14" max="14" width="15.8833333333333" style="5" customWidth="1"/>
    <col min="15" max="15" width="13.65" style="4" customWidth="1"/>
    <col min="16" max="16384" width="9" style="1"/>
  </cols>
  <sheetData>
    <row r="1" s="1" customFormat="1" ht="39" customHeight="1" spans="1:15">
      <c r="A1" s="7" t="s">
        <v>0</v>
      </c>
      <c r="B1" s="7" t="s">
        <v>1</v>
      </c>
      <c r="C1" s="7" t="s">
        <v>2</v>
      </c>
      <c r="D1" s="7" t="s">
        <v>3</v>
      </c>
      <c r="E1" s="7" t="s">
        <v>4</v>
      </c>
      <c r="F1" s="8" t="s">
        <v>5</v>
      </c>
      <c r="G1" s="7" t="s">
        <v>6</v>
      </c>
      <c r="H1" s="8" t="s">
        <v>7</v>
      </c>
      <c r="I1" s="7" t="s">
        <v>8</v>
      </c>
      <c r="J1" s="7" t="s">
        <v>9</v>
      </c>
      <c r="K1" s="7" t="s">
        <v>10</v>
      </c>
      <c r="L1" s="7" t="s">
        <v>11</v>
      </c>
      <c r="M1" s="7" t="s">
        <v>12</v>
      </c>
      <c r="N1" s="7" t="s">
        <v>13</v>
      </c>
      <c r="O1" s="7" t="s">
        <v>14</v>
      </c>
    </row>
    <row r="2" s="2" customFormat="1" ht="88" customHeight="1" spans="1:15">
      <c r="A2" s="9">
        <v>1</v>
      </c>
      <c r="B2" s="10" t="s">
        <v>15</v>
      </c>
      <c r="C2" s="10" t="s">
        <v>16</v>
      </c>
      <c r="D2" s="10" t="s">
        <v>17</v>
      </c>
      <c r="E2" s="10" t="s">
        <v>18</v>
      </c>
      <c r="F2" s="11">
        <v>30</v>
      </c>
      <c r="G2" s="10">
        <v>1</v>
      </c>
      <c r="H2" s="11">
        <f t="shared" ref="H2:H16" si="0">G2*F2</f>
        <v>30</v>
      </c>
      <c r="I2" s="10">
        <v>0</v>
      </c>
      <c r="J2" s="10" t="s">
        <v>19</v>
      </c>
      <c r="K2" s="12" t="s">
        <v>20</v>
      </c>
      <c r="L2" s="12" t="s">
        <v>21</v>
      </c>
      <c r="M2" s="10" t="s">
        <v>22</v>
      </c>
      <c r="N2" s="10" t="s">
        <v>23</v>
      </c>
      <c r="O2" s="10" t="s">
        <v>24</v>
      </c>
    </row>
    <row r="3" s="2" customFormat="1" ht="73" customHeight="1" spans="1:15">
      <c r="A3" s="9">
        <v>2</v>
      </c>
      <c r="B3" s="13" t="s">
        <v>25</v>
      </c>
      <c r="C3" s="14"/>
      <c r="D3" s="15" t="s">
        <v>26</v>
      </c>
      <c r="E3" s="14" t="s">
        <v>27</v>
      </c>
      <c r="F3" s="16">
        <v>25</v>
      </c>
      <c r="G3" s="17">
        <v>1</v>
      </c>
      <c r="H3" s="11">
        <f t="shared" si="0"/>
        <v>25</v>
      </c>
      <c r="I3" s="14">
        <v>0</v>
      </c>
      <c r="J3" s="10" t="s">
        <v>19</v>
      </c>
      <c r="K3" s="18" t="s">
        <v>28</v>
      </c>
      <c r="L3" s="18" t="s">
        <v>29</v>
      </c>
      <c r="M3" s="14"/>
      <c r="N3" s="15" t="s">
        <v>30</v>
      </c>
      <c r="O3" s="15"/>
    </row>
    <row r="4" s="2" customFormat="1" ht="120" customHeight="1" spans="1:15">
      <c r="A4" s="9">
        <v>3</v>
      </c>
      <c r="B4" s="19" t="s">
        <v>31</v>
      </c>
      <c r="C4" s="19" t="s">
        <v>32</v>
      </c>
      <c r="D4" s="19" t="s">
        <v>33</v>
      </c>
      <c r="E4" s="19" t="s">
        <v>18</v>
      </c>
      <c r="F4" s="20">
        <v>80</v>
      </c>
      <c r="G4" s="19">
        <v>1</v>
      </c>
      <c r="H4" s="21">
        <f t="shared" si="0"/>
        <v>80</v>
      </c>
      <c r="I4" s="19">
        <v>3</v>
      </c>
      <c r="J4" s="10" t="s">
        <v>19</v>
      </c>
      <c r="K4" s="22" t="s">
        <v>34</v>
      </c>
      <c r="L4" s="23" t="s">
        <v>35</v>
      </c>
      <c r="M4" s="24" t="s">
        <v>36</v>
      </c>
      <c r="N4" s="15" t="s">
        <v>37</v>
      </c>
      <c r="O4" s="15"/>
    </row>
    <row r="5" s="2" customFormat="1" ht="51" customHeight="1" spans="1:15">
      <c r="A5" s="9">
        <v>4</v>
      </c>
      <c r="B5" s="10" t="s">
        <v>38</v>
      </c>
      <c r="C5" s="10" t="s">
        <v>39</v>
      </c>
      <c r="D5" s="10" t="s">
        <v>40</v>
      </c>
      <c r="E5" s="10" t="s">
        <v>41</v>
      </c>
      <c r="F5" s="11">
        <v>8</v>
      </c>
      <c r="G5" s="10">
        <v>1</v>
      </c>
      <c r="H5" s="11">
        <f t="shared" si="0"/>
        <v>8</v>
      </c>
      <c r="I5" s="10">
        <v>1</v>
      </c>
      <c r="J5" s="10" t="s">
        <v>19</v>
      </c>
      <c r="K5" s="25" t="s">
        <v>42</v>
      </c>
      <c r="L5" s="23" t="s">
        <v>43</v>
      </c>
      <c r="M5" s="26" t="s">
        <v>44</v>
      </c>
      <c r="N5" s="15" t="s">
        <v>45</v>
      </c>
      <c r="O5" s="15"/>
    </row>
    <row r="6" s="2" customFormat="1" ht="32" customHeight="1" spans="1:15">
      <c r="A6" s="9">
        <v>5</v>
      </c>
      <c r="B6" s="27" t="s">
        <v>46</v>
      </c>
      <c r="C6" s="28" t="s">
        <v>47</v>
      </c>
      <c r="D6" s="27" t="s">
        <v>48</v>
      </c>
      <c r="E6" s="27" t="s">
        <v>27</v>
      </c>
      <c r="F6" s="29">
        <v>6</v>
      </c>
      <c r="G6" s="30">
        <v>2</v>
      </c>
      <c r="H6" s="29">
        <f t="shared" si="0"/>
        <v>12</v>
      </c>
      <c r="I6" s="30">
        <v>5</v>
      </c>
      <c r="J6" s="10" t="s">
        <v>19</v>
      </c>
      <c r="K6" s="31" t="s">
        <v>49</v>
      </c>
      <c r="L6" s="32" t="s">
        <v>50</v>
      </c>
      <c r="M6" s="33" t="s">
        <v>51</v>
      </c>
      <c r="N6" s="34" t="s">
        <v>52</v>
      </c>
      <c r="O6" s="15"/>
    </row>
    <row r="7" s="2" customFormat="1" ht="136.5" spans="1:15">
      <c r="A7" s="9">
        <v>6</v>
      </c>
      <c r="B7" s="10" t="s">
        <v>53</v>
      </c>
      <c r="C7" s="10" t="s">
        <v>54</v>
      </c>
      <c r="D7" s="10" t="s">
        <v>55</v>
      </c>
      <c r="E7" s="10" t="s">
        <v>27</v>
      </c>
      <c r="F7" s="11">
        <v>9</v>
      </c>
      <c r="G7" s="10">
        <v>2</v>
      </c>
      <c r="H7" s="11">
        <f t="shared" si="0"/>
        <v>18</v>
      </c>
      <c r="I7" s="10">
        <v>2</v>
      </c>
      <c r="J7" s="10" t="s">
        <v>19</v>
      </c>
      <c r="K7" s="12" t="s">
        <v>56</v>
      </c>
      <c r="L7" s="35" t="s">
        <v>57</v>
      </c>
      <c r="M7" s="36" t="s">
        <v>58</v>
      </c>
      <c r="N7" s="19" t="s">
        <v>59</v>
      </c>
      <c r="O7" s="19"/>
    </row>
    <row r="8" s="2" customFormat="1" ht="189" spans="1:15">
      <c r="A8" s="9">
        <v>7</v>
      </c>
      <c r="B8" s="27" t="s">
        <v>53</v>
      </c>
      <c r="C8" s="27" t="s">
        <v>60</v>
      </c>
      <c r="D8" s="27" t="s">
        <v>61</v>
      </c>
      <c r="E8" s="27" t="s">
        <v>27</v>
      </c>
      <c r="F8" s="37">
        <v>6</v>
      </c>
      <c r="G8" s="27">
        <v>1</v>
      </c>
      <c r="H8" s="11">
        <f t="shared" si="0"/>
        <v>6</v>
      </c>
      <c r="I8" s="27">
        <v>0</v>
      </c>
      <c r="J8" s="10" t="s">
        <v>19</v>
      </c>
      <c r="K8" s="31" t="s">
        <v>62</v>
      </c>
      <c r="L8" s="31" t="s">
        <v>63</v>
      </c>
      <c r="M8" s="27" t="s">
        <v>64</v>
      </c>
      <c r="N8" s="27" t="s">
        <v>65</v>
      </c>
      <c r="O8" s="27"/>
    </row>
    <row r="9" s="2" customFormat="1" ht="37" customHeight="1" spans="1:15">
      <c r="A9" s="9">
        <v>8</v>
      </c>
      <c r="B9" s="27" t="s">
        <v>53</v>
      </c>
      <c r="C9" s="27" t="s">
        <v>60</v>
      </c>
      <c r="D9" s="38" t="s">
        <v>66</v>
      </c>
      <c r="E9" s="27" t="s">
        <v>27</v>
      </c>
      <c r="F9" s="37">
        <v>6</v>
      </c>
      <c r="G9" s="27">
        <v>1</v>
      </c>
      <c r="H9" s="11">
        <f t="shared" si="0"/>
        <v>6</v>
      </c>
      <c r="I9" s="27">
        <v>0</v>
      </c>
      <c r="J9" s="10" t="s">
        <v>19</v>
      </c>
      <c r="K9" s="31" t="s">
        <v>67</v>
      </c>
      <c r="L9" s="31" t="s">
        <v>68</v>
      </c>
      <c r="M9" s="27" t="s">
        <v>64</v>
      </c>
      <c r="N9" s="27" t="s">
        <v>69</v>
      </c>
      <c r="O9" s="27"/>
    </row>
    <row r="10" s="2" customFormat="1" ht="42" spans="1:15">
      <c r="A10" s="9">
        <v>9</v>
      </c>
      <c r="B10" s="10" t="s">
        <v>38</v>
      </c>
      <c r="C10" s="10" t="s">
        <v>70</v>
      </c>
      <c r="D10" s="10" t="s">
        <v>71</v>
      </c>
      <c r="E10" s="10" t="s">
        <v>27</v>
      </c>
      <c r="F10" s="11">
        <v>15</v>
      </c>
      <c r="G10" s="10">
        <v>1</v>
      </c>
      <c r="H10" s="11">
        <f t="shared" si="0"/>
        <v>15</v>
      </c>
      <c r="I10" s="10">
        <v>2</v>
      </c>
      <c r="J10" s="10" t="s">
        <v>19</v>
      </c>
      <c r="K10" s="12" t="s">
        <v>72</v>
      </c>
      <c r="L10" s="12" t="s">
        <v>73</v>
      </c>
      <c r="M10" s="10" t="s">
        <v>74</v>
      </c>
      <c r="N10" s="10" t="s">
        <v>75</v>
      </c>
      <c r="O10" s="10"/>
    </row>
    <row r="11" s="2" customFormat="1" customHeight="1" spans="1:15">
      <c r="A11" s="9">
        <v>10</v>
      </c>
      <c r="B11" s="27" t="s">
        <v>38</v>
      </c>
      <c r="C11" s="27" t="s">
        <v>76</v>
      </c>
      <c r="D11" s="27" t="s">
        <v>76</v>
      </c>
      <c r="E11" s="10" t="s">
        <v>27</v>
      </c>
      <c r="F11" s="37">
        <v>15</v>
      </c>
      <c r="G11" s="27">
        <v>1</v>
      </c>
      <c r="H11" s="11">
        <f t="shared" si="0"/>
        <v>15</v>
      </c>
      <c r="I11" s="27">
        <v>0</v>
      </c>
      <c r="J11" s="10" t="s">
        <v>19</v>
      </c>
      <c r="K11" s="31" t="s">
        <v>77</v>
      </c>
      <c r="L11" s="31" t="s">
        <v>78</v>
      </c>
      <c r="M11" s="28" t="s">
        <v>74</v>
      </c>
      <c r="N11" s="28" t="s">
        <v>79</v>
      </c>
      <c r="O11" s="30" t="s">
        <v>80</v>
      </c>
    </row>
    <row r="12" s="2" customFormat="1" customHeight="1" spans="1:15">
      <c r="A12" s="9">
        <v>11</v>
      </c>
      <c r="B12" s="27" t="s">
        <v>38</v>
      </c>
      <c r="C12" s="27" t="s">
        <v>81</v>
      </c>
      <c r="D12" s="27" t="s">
        <v>82</v>
      </c>
      <c r="E12" s="10" t="s">
        <v>27</v>
      </c>
      <c r="F12" s="37">
        <v>7</v>
      </c>
      <c r="G12" s="27">
        <v>1</v>
      </c>
      <c r="H12" s="11">
        <f t="shared" si="0"/>
        <v>7</v>
      </c>
      <c r="I12" s="27">
        <v>0</v>
      </c>
      <c r="J12" s="10" t="s">
        <v>19</v>
      </c>
      <c r="K12" s="31" t="s">
        <v>77</v>
      </c>
      <c r="L12" s="31" t="s">
        <v>83</v>
      </c>
      <c r="M12" s="28" t="s">
        <v>84</v>
      </c>
      <c r="N12" s="28"/>
      <c r="O12" s="30"/>
    </row>
    <row r="13" s="2" customFormat="1" ht="52.5" spans="1:15">
      <c r="A13" s="9">
        <v>12</v>
      </c>
      <c r="B13" s="27" t="s">
        <v>38</v>
      </c>
      <c r="C13" s="27" t="s">
        <v>81</v>
      </c>
      <c r="D13" s="27" t="s">
        <v>85</v>
      </c>
      <c r="E13" s="10" t="s">
        <v>27</v>
      </c>
      <c r="F13" s="37">
        <v>7</v>
      </c>
      <c r="G13" s="27">
        <v>1</v>
      </c>
      <c r="H13" s="11">
        <f t="shared" si="0"/>
        <v>7</v>
      </c>
      <c r="I13" s="27">
        <v>0</v>
      </c>
      <c r="J13" s="10" t="s">
        <v>19</v>
      </c>
      <c r="K13" s="31" t="s">
        <v>77</v>
      </c>
      <c r="L13" s="31" t="s">
        <v>83</v>
      </c>
      <c r="M13" s="28" t="s">
        <v>84</v>
      </c>
      <c r="N13" s="28" t="s">
        <v>86</v>
      </c>
      <c r="O13" s="27"/>
    </row>
    <row r="14" s="2" customFormat="1" customHeight="1" spans="1:15">
      <c r="A14" s="9">
        <v>13</v>
      </c>
      <c r="B14" s="27" t="s">
        <v>87</v>
      </c>
      <c r="C14" s="27" t="s">
        <v>88</v>
      </c>
      <c r="D14" s="39" t="s">
        <v>89</v>
      </c>
      <c r="E14" s="27" t="s">
        <v>27</v>
      </c>
      <c r="F14" s="37">
        <v>1.5</v>
      </c>
      <c r="G14" s="27">
        <v>1</v>
      </c>
      <c r="H14" s="11">
        <f t="shared" si="0"/>
        <v>1.5</v>
      </c>
      <c r="I14" s="27">
        <v>1</v>
      </c>
      <c r="J14" s="10" t="s">
        <v>19</v>
      </c>
      <c r="K14" s="31" t="s">
        <v>90</v>
      </c>
      <c r="L14" s="31" t="s">
        <v>91</v>
      </c>
      <c r="M14" s="28" t="s">
        <v>92</v>
      </c>
      <c r="N14" s="28" t="s">
        <v>93</v>
      </c>
      <c r="O14" s="27"/>
    </row>
    <row r="15" s="2" customFormat="1" ht="69" customHeight="1" spans="1:15">
      <c r="A15" s="9">
        <v>14</v>
      </c>
      <c r="B15" s="9" t="s">
        <v>94</v>
      </c>
      <c r="C15" s="10" t="s">
        <v>95</v>
      </c>
      <c r="D15" s="27" t="s">
        <v>94</v>
      </c>
      <c r="E15" s="27" t="s">
        <v>18</v>
      </c>
      <c r="F15" s="37">
        <v>200</v>
      </c>
      <c r="G15" s="27">
        <v>1</v>
      </c>
      <c r="H15" s="11">
        <f t="shared" si="0"/>
        <v>200</v>
      </c>
      <c r="I15" s="27">
        <v>1</v>
      </c>
      <c r="J15" s="10" t="s">
        <v>96</v>
      </c>
      <c r="K15" s="31" t="s">
        <v>97</v>
      </c>
      <c r="L15" s="31" t="s">
        <v>98</v>
      </c>
      <c r="M15" s="27" t="s">
        <v>99</v>
      </c>
      <c r="N15" s="27" t="s">
        <v>100</v>
      </c>
      <c r="O15" s="27" t="s">
        <v>101</v>
      </c>
    </row>
    <row r="16" s="3" customFormat="1" ht="102" customHeight="1" spans="1:15">
      <c r="A16" s="9">
        <v>15</v>
      </c>
      <c r="B16" s="27" t="s">
        <v>102</v>
      </c>
      <c r="C16" s="27" t="s">
        <v>103</v>
      </c>
      <c r="D16" s="10" t="s">
        <v>104</v>
      </c>
      <c r="E16" s="10" t="s">
        <v>27</v>
      </c>
      <c r="F16" s="29">
        <v>15</v>
      </c>
      <c r="G16" s="30">
        <v>1</v>
      </c>
      <c r="H16" s="29">
        <f t="shared" si="0"/>
        <v>15</v>
      </c>
      <c r="I16" s="30">
        <v>0</v>
      </c>
      <c r="J16" s="10" t="s">
        <v>96</v>
      </c>
      <c r="K16" s="12" t="s">
        <v>105</v>
      </c>
      <c r="L16" s="12" t="s">
        <v>106</v>
      </c>
      <c r="M16" s="10"/>
      <c r="N16" s="27" t="s">
        <v>107</v>
      </c>
      <c r="O16" s="30"/>
    </row>
    <row r="17" s="3" customFormat="1" ht="138" customHeight="1" spans="1:15">
      <c r="A17" s="9">
        <v>16</v>
      </c>
      <c r="B17" s="27" t="s">
        <v>102</v>
      </c>
      <c r="C17" s="27" t="s">
        <v>103</v>
      </c>
      <c r="D17" s="10" t="s">
        <v>108</v>
      </c>
      <c r="E17" s="10" t="s">
        <v>27</v>
      </c>
      <c r="F17" s="11">
        <v>7</v>
      </c>
      <c r="G17" s="10">
        <v>1</v>
      </c>
      <c r="H17" s="11">
        <v>7</v>
      </c>
      <c r="I17" s="40">
        <v>0</v>
      </c>
      <c r="J17" s="10" t="s">
        <v>96</v>
      </c>
      <c r="K17" s="41" t="s">
        <v>109</v>
      </c>
      <c r="L17" s="41" t="s">
        <v>110</v>
      </c>
      <c r="M17" s="40" t="s">
        <v>111</v>
      </c>
      <c r="N17" s="42" t="s">
        <v>112</v>
      </c>
      <c r="O17" s="43"/>
    </row>
    <row r="18" s="3" customFormat="1" ht="103" customHeight="1" spans="1:15">
      <c r="A18" s="9">
        <v>17</v>
      </c>
      <c r="B18" s="27" t="s">
        <v>102</v>
      </c>
      <c r="C18" s="27" t="s">
        <v>103</v>
      </c>
      <c r="D18" s="10" t="s">
        <v>113</v>
      </c>
      <c r="E18" s="10" t="s">
        <v>27</v>
      </c>
      <c r="F18" s="11">
        <v>15</v>
      </c>
      <c r="G18" s="10">
        <v>1</v>
      </c>
      <c r="H18" s="11">
        <v>15</v>
      </c>
      <c r="I18" s="40">
        <v>0</v>
      </c>
      <c r="J18" s="10" t="s">
        <v>96</v>
      </c>
      <c r="K18" s="41" t="s">
        <v>114</v>
      </c>
      <c r="L18" s="41" t="s">
        <v>115</v>
      </c>
      <c r="M18" s="40" t="s">
        <v>116</v>
      </c>
      <c r="N18" s="42" t="s">
        <v>117</v>
      </c>
      <c r="O18" s="43"/>
    </row>
    <row r="19" s="3" customFormat="1" ht="159" customHeight="1" spans="1:15">
      <c r="A19" s="9">
        <v>18</v>
      </c>
      <c r="B19" s="27" t="s">
        <v>102</v>
      </c>
      <c r="C19" s="27" t="s">
        <v>103</v>
      </c>
      <c r="D19" s="27" t="s">
        <v>118</v>
      </c>
      <c r="E19" s="27" t="s">
        <v>27</v>
      </c>
      <c r="F19" s="44">
        <v>7</v>
      </c>
      <c r="G19" s="40">
        <v>1</v>
      </c>
      <c r="H19" s="45">
        <v>7</v>
      </c>
      <c r="I19" s="40">
        <v>0</v>
      </c>
      <c r="J19" s="10" t="s">
        <v>96</v>
      </c>
      <c r="K19" s="46" t="s">
        <v>119</v>
      </c>
      <c r="L19" s="41" t="s">
        <v>120</v>
      </c>
      <c r="M19" s="27" t="s">
        <v>121</v>
      </c>
      <c r="N19" s="27" t="s">
        <v>122</v>
      </c>
      <c r="O19" s="43"/>
    </row>
    <row r="20" s="3" customFormat="1" ht="123" customHeight="1" spans="1:15">
      <c r="A20" s="9">
        <v>19</v>
      </c>
      <c r="B20" s="27" t="s">
        <v>102</v>
      </c>
      <c r="C20" s="27" t="s">
        <v>103</v>
      </c>
      <c r="D20" s="27" t="s">
        <v>123</v>
      </c>
      <c r="E20" s="27" t="s">
        <v>27</v>
      </c>
      <c r="F20" s="44">
        <v>7</v>
      </c>
      <c r="G20" s="40">
        <v>1</v>
      </c>
      <c r="H20" s="45">
        <v>7</v>
      </c>
      <c r="I20" s="40">
        <v>0</v>
      </c>
      <c r="J20" s="10" t="s">
        <v>96</v>
      </c>
      <c r="K20" s="46" t="s">
        <v>124</v>
      </c>
      <c r="L20" s="41" t="s">
        <v>125</v>
      </c>
      <c r="M20" s="27" t="s">
        <v>126</v>
      </c>
      <c r="N20" s="27" t="s">
        <v>127</v>
      </c>
      <c r="O20" s="43"/>
    </row>
    <row r="21" s="3" customFormat="1" ht="157.5" spans="1:15">
      <c r="A21" s="9">
        <v>20</v>
      </c>
      <c r="B21" s="27" t="s">
        <v>102</v>
      </c>
      <c r="C21" s="27" t="s">
        <v>103</v>
      </c>
      <c r="D21" s="27" t="s">
        <v>128</v>
      </c>
      <c r="E21" s="27" t="s">
        <v>27</v>
      </c>
      <c r="F21" s="47">
        <v>5</v>
      </c>
      <c r="G21" s="43">
        <v>1</v>
      </c>
      <c r="H21" s="48">
        <v>5</v>
      </c>
      <c r="I21" s="43">
        <v>0</v>
      </c>
      <c r="J21" s="10" t="s">
        <v>96</v>
      </c>
      <c r="K21" s="46" t="s">
        <v>129</v>
      </c>
      <c r="L21" s="46" t="s">
        <v>130</v>
      </c>
      <c r="M21" s="27" t="s">
        <v>131</v>
      </c>
      <c r="N21" s="27" t="s">
        <v>132</v>
      </c>
      <c r="O21" s="43"/>
    </row>
    <row r="22" s="3" customFormat="1" ht="120" customHeight="1" spans="1:15">
      <c r="A22" s="9">
        <v>21</v>
      </c>
      <c r="B22" s="27" t="s">
        <v>102</v>
      </c>
      <c r="C22" s="27" t="s">
        <v>103</v>
      </c>
      <c r="D22" s="27" t="s">
        <v>133</v>
      </c>
      <c r="E22" s="27" t="s">
        <v>27</v>
      </c>
      <c r="F22" s="47">
        <v>6</v>
      </c>
      <c r="G22" s="43">
        <v>1</v>
      </c>
      <c r="H22" s="48">
        <v>6</v>
      </c>
      <c r="I22" s="43">
        <v>0</v>
      </c>
      <c r="J22" s="10" t="s">
        <v>96</v>
      </c>
      <c r="K22" s="46" t="s">
        <v>134</v>
      </c>
      <c r="L22" s="46" t="s">
        <v>135</v>
      </c>
      <c r="M22" s="27" t="s">
        <v>126</v>
      </c>
      <c r="N22" s="27" t="s">
        <v>136</v>
      </c>
      <c r="O22" s="43"/>
    </row>
    <row r="23" s="3" customFormat="1" ht="115.5" spans="1:15">
      <c r="A23" s="9">
        <v>22</v>
      </c>
      <c r="B23" s="27" t="s">
        <v>102</v>
      </c>
      <c r="C23" s="49" t="s">
        <v>137</v>
      </c>
      <c r="D23" s="50" t="s">
        <v>138</v>
      </c>
      <c r="E23" s="49" t="s">
        <v>27</v>
      </c>
      <c r="F23" s="48">
        <v>3</v>
      </c>
      <c r="G23" s="43">
        <v>2</v>
      </c>
      <c r="H23" s="48">
        <v>6</v>
      </c>
      <c r="I23" s="43">
        <v>1</v>
      </c>
      <c r="J23" s="40" t="s">
        <v>96</v>
      </c>
      <c r="K23" s="46" t="s">
        <v>139</v>
      </c>
      <c r="L23" s="46" t="s">
        <v>140</v>
      </c>
      <c r="M23" s="49" t="s">
        <v>141</v>
      </c>
      <c r="N23" s="42" t="s">
        <v>142</v>
      </c>
      <c r="O23" s="43"/>
    </row>
    <row r="24" s="2" customFormat="1" customHeight="1" spans="1:15">
      <c r="A24" s="51"/>
      <c r="B24" s="52"/>
      <c r="C24" s="52"/>
      <c r="D24" s="53"/>
      <c r="E24" s="52"/>
      <c r="F24" s="54"/>
      <c r="G24" s="55" t="s">
        <v>143</v>
      </c>
      <c r="H24" s="55">
        <f>SUBTOTAL(9,H2:H23)</f>
        <v>498.5</v>
      </c>
      <c r="I24" s="55"/>
      <c r="J24" s="55"/>
      <c r="K24" s="55"/>
      <c r="L24" s="55"/>
      <c r="M24" s="55"/>
      <c r="N24" s="56"/>
      <c r="O24" s="57"/>
    </row>
    <row r="25" s="2" customFormat="1" customHeight="1" spans="1:15">
      <c r="A25" s="58"/>
      <c r="B25" s="58"/>
      <c r="C25" s="59"/>
      <c r="D25" s="60"/>
      <c r="E25" s="58"/>
      <c r="F25" s="58"/>
      <c r="G25" s="58"/>
      <c r="H25" s="58"/>
      <c r="I25" s="58"/>
      <c r="J25" s="58"/>
      <c r="K25" s="58"/>
      <c r="L25" s="58"/>
      <c r="M25" s="58"/>
      <c r="N25" s="59"/>
      <c r="O25" s="58"/>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HSY</cp:lastModifiedBy>
  <dcterms:created xsi:type="dcterms:W3CDTF">2023-05-12T11:15:00Z</dcterms:created>
  <dcterms:modified xsi:type="dcterms:W3CDTF">2026-09-08T07:24:02Z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A90BBB14A66344F68995AC4F0ECFC94E_12</vt:lpwstr>
  </property>
  <property fmtid="{D5CDD505-2E9C-101B-9397-08002B2CF9AE}" pid="4" name="CalculationRule">
    <vt:i4>0</vt:i4>
  </property>
</Properties>
</file>