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0" windowHeight="13870"/>
  </bookViews>
  <sheets>
    <sheet name="Sheet1 (公示)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<sst xmlns="http://schemas.openxmlformats.org/spreadsheetml/2006/main" count="922" uniqueCount="302">
  <si>
    <t>第一批生化试剂价格表</t>
  </si>
  <si>
    <t>序号</t>
  </si>
  <si>
    <t>耗材名称</t>
  </si>
  <si>
    <t>设备</t>
  </si>
  <si>
    <r>
      <rPr>
        <b/>
        <sz val="11"/>
        <color rgb="FF000000"/>
        <rFont val="仿宋"/>
        <charset val="134"/>
      </rPr>
      <t>规格（ml</t>
    </r>
    <r>
      <rPr>
        <b/>
        <sz val="11"/>
        <color rgb="FF000000"/>
        <rFont val="宋体"/>
        <charset val="134"/>
      </rPr>
      <t>）</t>
    </r>
  </si>
  <si>
    <t>单位</t>
  </si>
  <si>
    <t>厂家</t>
  </si>
  <si>
    <t>省平台代码</t>
  </si>
  <si>
    <t>平台最低限价（盒）</t>
  </si>
  <si>
    <t>供货价格（盒）</t>
  </si>
  <si>
    <t>预估数量</t>
  </si>
  <si>
    <t>平台金额</t>
  </si>
  <si>
    <t>供货金额</t>
  </si>
  <si>
    <t>a-L-岩藻糖苷酶测定试剂盒（AFU）</t>
  </si>
  <si>
    <t>迈瑞BS-2000M</t>
  </si>
  <si>
    <t>盒</t>
  </si>
  <si>
    <t>a-羟丁酸脱氢酶</t>
  </si>
  <si>
    <t>r-谷氨酰基转移酶试剂盒</t>
  </si>
  <si>
    <t>白蛋白测定试剂</t>
  </si>
  <si>
    <t>丙氨酸氨基转移酶（ALT）测定试剂盒</t>
  </si>
  <si>
    <t>胆碱酯酶测定试剂盒</t>
  </si>
  <si>
    <t>低密度脂蛋白胆固醇测定试剂</t>
  </si>
  <si>
    <t>淀粉酶（Amy）检测试剂盒</t>
  </si>
  <si>
    <t>钙测定试剂</t>
  </si>
  <si>
    <t>甘油三酯</t>
  </si>
  <si>
    <t>高密度脂蛋白胆固醇（HDL-C）测定试剂盒</t>
  </si>
  <si>
    <t>肌酐（CREA）测定试剂盒</t>
  </si>
  <si>
    <t>肌酸激酶MB型同工酶测定试剂盒</t>
  </si>
  <si>
    <t>肌酸激酶测定试剂</t>
  </si>
  <si>
    <t>碱性磷酸酶（ALP）检测试剂盒</t>
  </si>
  <si>
    <t>镁离子测定试剂</t>
  </si>
  <si>
    <t>尿素氮测定试剂</t>
  </si>
  <si>
    <t>尿酸测定试剂</t>
  </si>
  <si>
    <t>葡萄糖测定试剂</t>
  </si>
  <si>
    <t>乳酸脱氢酶测定试剂</t>
  </si>
  <si>
    <t>天门冬氨酸氨基转移酶（AST）测定试剂盒</t>
  </si>
  <si>
    <t>腺苷脱氨酶测定试剂</t>
  </si>
  <si>
    <t>载脂蛋白A1</t>
  </si>
  <si>
    <t>载脂蛋白B（APOB）测定试剂盒</t>
  </si>
  <si>
    <t>载脂蛋白E（APOE）检测试剂盒</t>
  </si>
  <si>
    <t>脂蛋白（LPa）测定试剂盒</t>
  </si>
  <si>
    <t>直接胆红素（D-BiL）测定试剂盒</t>
  </si>
  <si>
    <t>总胆固醇（CHOL）检测试剂盒</t>
  </si>
  <si>
    <t>总胆红素</t>
  </si>
  <si>
    <t>总胆汁酸测定试剂</t>
  </si>
  <si>
    <t>总蛋白（TP）测定试剂盒</t>
  </si>
  <si>
    <t>生化免疫分析仪用清洗液（DA）</t>
  </si>
  <si>
    <t>6.55ml/盒</t>
  </si>
  <si>
    <t>生化免疫分析仪用清洗液（DB）</t>
  </si>
  <si>
    <t>生化免疫分析仪用清洗液（CD80）</t>
  </si>
  <si>
    <t>2L</t>
  </si>
  <si>
    <t>瓶</t>
  </si>
  <si>
    <t>迈瑞常规生化复合校准品</t>
  </si>
  <si>
    <t>3ml/支</t>
  </si>
  <si>
    <t>支</t>
  </si>
  <si>
    <t>迈瑞脂类校准品</t>
  </si>
  <si>
    <t>1ml/支</t>
  </si>
  <si>
    <t>迈瑞脂蛋白校准品</t>
  </si>
  <si>
    <t>5*1ml abcde五个浓度水平</t>
  </si>
  <si>
    <t>中元生化复合校准品</t>
  </si>
  <si>
    <t>合计</t>
  </si>
  <si>
    <t>第二批</t>
  </si>
  <si>
    <t>规格</t>
  </si>
  <si>
    <t>C-反应蛋白</t>
  </si>
  <si>
    <t>迈瑞7500CS</t>
  </si>
  <si>
    <t>100人份*2</t>
  </si>
  <si>
    <t>人份</t>
  </si>
  <si>
    <t>血清淀粉蛋白A检测试剂</t>
  </si>
  <si>
    <t>探头清洁液</t>
  </si>
  <si>
    <t>50ML</t>
  </si>
  <si>
    <t>血细胞分析用染色液</t>
  </si>
  <si>
    <t>48ml*1，M-6FN 1ml</t>
  </si>
  <si>
    <t>48ml*1，M-6FD 1ml</t>
  </si>
  <si>
    <t>血细胞分析用溶血剂</t>
  </si>
  <si>
    <t>4L*1，M-6LN 1ml</t>
  </si>
  <si>
    <t>箱</t>
  </si>
  <si>
    <t>4L*1，M-6LD 1ml</t>
  </si>
  <si>
    <t>1L*4，M-6LH 1ml</t>
  </si>
  <si>
    <t>200ml*4/箱，LC 1ml</t>
  </si>
  <si>
    <t>血细胞分析用稀释液</t>
  </si>
  <si>
    <t>20L/箱</t>
  </si>
  <si>
    <t>血清淀粉样蛋白SAA校准品ABCDE水平</t>
  </si>
  <si>
    <t>迈瑞7501CS</t>
  </si>
  <si>
    <t>0.5ml*5</t>
  </si>
  <si>
    <t>血清淀粉样蛋白SAA质控品（1/11水平）</t>
  </si>
  <si>
    <t>迈瑞7502CS</t>
  </si>
  <si>
    <t>1.5ml*2</t>
  </si>
  <si>
    <r>
      <rPr>
        <sz val="9.9"/>
        <rFont val="Tahoma"/>
        <charset val="134"/>
      </rPr>
      <t>C-</t>
    </r>
    <r>
      <rPr>
        <sz val="9.9"/>
        <rFont val="宋体"/>
        <charset val="134"/>
      </rPr>
      <t>反应蛋白（</t>
    </r>
    <r>
      <rPr>
        <sz val="9.9"/>
        <rFont val="Tahoma"/>
        <charset val="134"/>
      </rPr>
      <t>CRP</t>
    </r>
    <r>
      <rPr>
        <sz val="9.9"/>
        <rFont val="宋体"/>
        <charset val="134"/>
      </rPr>
      <t>校准品）</t>
    </r>
  </si>
  <si>
    <t>迈瑞7503CS</t>
  </si>
  <si>
    <t>C-反应蛋白质控品</t>
  </si>
  <si>
    <t>迈瑞7504CS</t>
  </si>
  <si>
    <t>1.5ML*6</t>
  </si>
  <si>
    <t>第四批</t>
  </si>
  <si>
    <t>平台最低价(元)</t>
  </si>
  <si>
    <t>供货价格</t>
  </si>
  <si>
    <t>白介素-6检测试剂盒</t>
  </si>
  <si>
    <t>星童PYLON-IRIS</t>
  </si>
  <si>
    <t>肌红蛋白(MYO)检测试剂盒</t>
  </si>
  <si>
    <t>肌酸激酶同工酶检测试剂盒</t>
  </si>
  <si>
    <t>降钙素原检查试剂盒</t>
  </si>
  <si>
    <t>心肌肌钙蛋白Ⅰ检测试剂盒</t>
  </si>
  <si>
    <t>第五批</t>
  </si>
  <si>
    <t>FIB纤维蛋白原</t>
  </si>
  <si>
    <t>众驰XL3200C</t>
  </si>
  <si>
    <t>2ml*6,4ml*6</t>
  </si>
  <si>
    <t>XLC白色清洗液</t>
  </si>
  <si>
    <t>60ml/瓶</t>
  </si>
  <si>
    <t>XLC蓝色清洗液</t>
  </si>
  <si>
    <t>5L/桶</t>
  </si>
  <si>
    <t>桶</t>
  </si>
  <si>
    <t>D-二聚体测定试剂盒</t>
  </si>
  <si>
    <t>4*6ml 4*2ml</t>
  </si>
  <si>
    <t>活化部分凝血活酶时间（APTT）检测试剂盒</t>
  </si>
  <si>
    <t>2ml*6,2ml*6</t>
  </si>
  <si>
    <t>凝血酶时间（TT）测定试剂盒</t>
  </si>
  <si>
    <t>4ml*6,4ml*6</t>
  </si>
  <si>
    <t>凝血酶原时间（PT）测定试剂盒</t>
  </si>
  <si>
    <t>血凝分析用反应杯</t>
  </si>
  <si>
    <t>1000个/盘</t>
  </si>
  <si>
    <t>盘</t>
  </si>
  <si>
    <t>第六批</t>
  </si>
  <si>
    <t>平台最低价</t>
  </si>
  <si>
    <t>多参数电解质分析仪用测定试剂</t>
  </si>
  <si>
    <t>K-LITE8</t>
  </si>
  <si>
    <t>AFT-48型 850ml</t>
  </si>
  <si>
    <t>采样针清洗液</t>
  </si>
  <si>
    <t>5ML</t>
  </si>
  <si>
    <t>电极调理液</t>
  </si>
  <si>
    <t>0.8ml*5支</t>
  </si>
  <si>
    <t>电解质去蛋白液</t>
  </si>
  <si>
    <t>2ml*3</t>
  </si>
  <si>
    <t>多酶去蛋白液</t>
  </si>
  <si>
    <t>2.0ML*3</t>
  </si>
  <si>
    <t>多参数电解质分析用质控液</t>
  </si>
  <si>
    <t>1ml*10支</t>
  </si>
  <si>
    <t>多参数电解质分析仪用内充液</t>
  </si>
  <si>
    <t>20ML*1支</t>
  </si>
  <si>
    <t>5支/盒</t>
  </si>
  <si>
    <t>第七批</t>
  </si>
  <si>
    <t>尿液分析试纸条</t>
  </si>
  <si>
    <t>尿沉渣U3600</t>
  </si>
  <si>
    <t>1人份</t>
  </si>
  <si>
    <t>尿液分析用鞘液</t>
  </si>
  <si>
    <t>15L</t>
  </si>
  <si>
    <t>尿液关机清洗液</t>
  </si>
  <si>
    <t>100ml</t>
  </si>
  <si>
    <t>尿液有形成分分析校准液</t>
  </si>
  <si>
    <t>60ml</t>
  </si>
  <si>
    <t>尿液有形成分分析红细胞质控液</t>
  </si>
  <si>
    <t>125ml</t>
  </si>
  <si>
    <t>尿液有形成分分析聚焦液</t>
  </si>
  <si>
    <t>第八批</t>
  </si>
  <si>
    <t>肺炎支原体IgM抗体检测试剂盒（量子点荧光免疫层析法）</t>
  </si>
  <si>
    <t>QDS2000</t>
  </si>
  <si>
    <t>甲型/乙型流感病毒抗原联合检测试剂盒（量子点荧光免疫层析法）</t>
  </si>
  <si>
    <t>50ml</t>
  </si>
  <si>
    <t>第九批</t>
  </si>
  <si>
    <t xml:space="preserve">规格       </t>
  </si>
  <si>
    <t>平台最低限价</t>
  </si>
  <si>
    <t>供货价格（人份）</t>
  </si>
  <si>
    <t>β-人绒毛膜促性腺激素检测试剂盒</t>
  </si>
  <si>
    <t>基蛋生物6000</t>
  </si>
  <si>
    <t>癌胚抗原检测试剂盒</t>
  </si>
  <si>
    <t>超敏肌钙蛋白I检测试剂盒</t>
  </si>
  <si>
    <t>甲胎蛋白检测试剂</t>
  </si>
  <si>
    <t>第十批</t>
  </si>
  <si>
    <t>血气试剂包</t>
  </si>
  <si>
    <t>血气I15</t>
  </si>
  <si>
    <t>血气测试卡</t>
  </si>
  <si>
    <t>第十一批</t>
  </si>
  <si>
    <t>阴道炎联合检测试剂盒</t>
  </si>
  <si>
    <t>阴道分泌物综合分析仪GY66</t>
  </si>
  <si>
    <t>第十二批</t>
  </si>
  <si>
    <t>25-羟基维生素D测定试剂盒</t>
  </si>
  <si>
    <t>T200特定蛋白免疫分析仪</t>
  </si>
  <si>
    <t>骨源性碱性磷酸酶测定试剂盒</t>
  </si>
  <si>
    <t>第十三批</t>
  </si>
  <si>
    <t>乙型肝炎病毒表面抗原测定试剂盒（HBsAg）</t>
  </si>
  <si>
    <t>亚辉龙3000</t>
  </si>
  <si>
    <t>乙型肝炎病毒表面抗体测定试剂盒（HBsAb）</t>
  </si>
  <si>
    <t>乙型肝炎病毒e抗原测定试剂盒（HBeAg）</t>
  </si>
  <si>
    <t>乙型肝炎病毒e抗体测定试剂盒（HBeAb）</t>
  </si>
  <si>
    <t>乙型肝炎病毒核心抗体测定试剂盒（HBcAb）</t>
  </si>
  <si>
    <t>人类免疫缺陷病毒抗原抗体检测试剂盒(HIV)</t>
  </si>
  <si>
    <t>梅毒螺旋体抗体检测试剂盒 (TP-Ab)</t>
  </si>
  <si>
    <t>丙型肝炎病毒IgG抗体检测试剂盒 (HCV-Ab)</t>
  </si>
  <si>
    <t>游离三碘甲状腺原氨酸测定试剂盒 (FT3)</t>
  </si>
  <si>
    <t>游离甲状腺素测定试剂盒 (FT4)</t>
  </si>
  <si>
    <t>总三碘甲状腺原氨酸测定试剂盒 (T3)</t>
  </si>
  <si>
    <t>总甲状腺素测定试剂盒 (T4)</t>
  </si>
  <si>
    <t>促甲状腺激素测定试剂盒 (TSH)</t>
  </si>
  <si>
    <t>甲胎蛋白测定试剂盒 (AFP)</t>
  </si>
  <si>
    <t>癌胚抗原测定试剂盒 (CEA)</t>
  </si>
  <si>
    <t>癌抗原125测定试剂盒 (CA-125)</t>
  </si>
  <si>
    <t>癌抗原15-3测定试剂盒 (CA15-3)</t>
  </si>
  <si>
    <t>糖类抗原19-9测定试剂盒 (CA19-9)</t>
  </si>
  <si>
    <t>游离前列腺特异性抗原测定试剂盒 (FPSA)</t>
  </si>
  <si>
    <t>总前列腺特异性抗原测定试剂盒 (TPSA)</t>
  </si>
  <si>
    <t>孕酮测定试剂盒</t>
  </si>
  <si>
    <t>雌二醇测定试剂盒</t>
  </si>
  <si>
    <t>人绒毛膜促性腺激素测定试剂盒 (HCG)</t>
  </si>
  <si>
    <t>降钙素原测定试剂盒 (PCT)</t>
  </si>
  <si>
    <t>类风湿因子测定试剂盒 (RF)</t>
  </si>
  <si>
    <t>强化清洗液</t>
  </si>
  <si>
    <t>45ml/瓶*2瓶</t>
  </si>
  <si>
    <t>激发液</t>
  </si>
  <si>
    <t>900ml/瓶</t>
  </si>
  <si>
    <t>预激发液</t>
  </si>
  <si>
    <t>清洗液1X</t>
  </si>
  <si>
    <t>10L/桶</t>
  </si>
  <si>
    <t>清洗液10X</t>
  </si>
  <si>
    <t>浓缩10L</t>
  </si>
  <si>
    <t>反应杯（反应管）</t>
  </si>
  <si>
    <t>1000/包</t>
  </si>
  <si>
    <t>包</t>
  </si>
  <si>
    <t>第十四批</t>
  </si>
  <si>
    <t>供货供货价格</t>
  </si>
  <si>
    <t>营业琼脂培养基</t>
  </si>
  <si>
    <t>/</t>
  </si>
  <si>
    <t>90ml</t>
  </si>
  <si>
    <t>块</t>
  </si>
  <si>
    <t>SS琼脂培养基</t>
  </si>
  <si>
    <t>碱性蛋白胨水</t>
  </si>
  <si>
    <t>8ml*40</t>
  </si>
  <si>
    <t>沙门氏菌属诊断血清</t>
  </si>
  <si>
    <t>1ml*12</t>
  </si>
  <si>
    <t>O1群霍乱弧菌诊断血清</t>
  </si>
  <si>
    <t>1ml*11</t>
  </si>
  <si>
    <t>志贺氏菌属诊断血清</t>
  </si>
  <si>
    <t>1ml*26</t>
  </si>
  <si>
    <t>第十五批</t>
  </si>
  <si>
    <t>肺炎支原体IgM抗体、肺炎衣原体IgM抗体、呼吸道合胞病毒Ig抗体、腺病毒IgM抗体，柯萨奇病毒B组IgM抗体联合检测试剂盒（胶体金法）</t>
  </si>
  <si>
    <t>第十六批</t>
  </si>
  <si>
    <t>真菌荧光染色液</t>
  </si>
  <si>
    <t>第十七批</t>
  </si>
  <si>
    <t>登革病毒NS1抗原、IgG抗体、IgM抗体联合检测试剂</t>
  </si>
  <si>
    <t>轮状病毒抗原检测试剂</t>
  </si>
  <si>
    <t>柯萨奇病毒A16型IgM抗体检测试剂盒</t>
  </si>
  <si>
    <t>肠道病毒71型IgM抗体监测试剂盒</t>
  </si>
  <si>
    <t>腺病毒IgM抗体检测试剂盒</t>
  </si>
  <si>
    <t>肺炎支原体IgM抗体检测试剂盒</t>
  </si>
  <si>
    <t>呼吸道合胞病毒IgM抗体检测试剂盒</t>
  </si>
  <si>
    <t>肺炎衣原体IgM抗体检测试剂盒</t>
  </si>
  <si>
    <t>新型冠状病毒（2019-nCoV)抗原检测试剂盒（胶体金法）</t>
  </si>
  <si>
    <t>结核分枝杆菌抗体检测试剂盒</t>
  </si>
  <si>
    <t>人类免疫缺陷病毒抗体检测试剂</t>
  </si>
  <si>
    <t>乙肝病毒表面抗原HBSAg血清试纸条</t>
  </si>
  <si>
    <t>乙型肝炎病毒标志物检测试剂</t>
  </si>
  <si>
    <t>幽门螺旋杆菌IgG抗体检测试剂盒</t>
  </si>
  <si>
    <t>恶性疟原虫检测试剂盒</t>
  </si>
  <si>
    <t>疟原虫抗原检测试剂盒</t>
  </si>
  <si>
    <t>人结核杆菌抗体检测试剂盒</t>
  </si>
  <si>
    <t>人绒毛膜促性腺激素检测试纸</t>
  </si>
  <si>
    <t>便隐血（OB）试剂</t>
  </si>
  <si>
    <t>百日咳类毒素和丝状血凝素IgG抗体检测试剂盒（胶体金法）</t>
  </si>
  <si>
    <t>第十八批</t>
  </si>
  <si>
    <t>一次性使用真空采血管（分离胶-促凝管）</t>
  </si>
  <si>
    <t>5ml/支</t>
  </si>
  <si>
    <t>一次性使用真空采血管（血常规管塑料）</t>
  </si>
  <si>
    <t>2ml/支</t>
  </si>
  <si>
    <t>一次性使用真空采血管（肝素锂试管）</t>
  </si>
  <si>
    <t>一次性使用真空采血管（血沉试验管)</t>
  </si>
  <si>
    <t>1.6ml/支</t>
  </si>
  <si>
    <t>一次性使用真空采血管（血凝管）</t>
  </si>
  <si>
    <t>一次性使用真空采血管（离心管）</t>
  </si>
  <si>
    <t>一次性使用标本杯</t>
  </si>
  <si>
    <t>40ml/支</t>
  </si>
  <si>
    <t>一次性使用末梢采血管</t>
  </si>
  <si>
    <t>1支</t>
  </si>
  <si>
    <t>一次性使用末梢采血针</t>
  </si>
  <si>
    <t>一次性使用尿沉渣管</t>
  </si>
  <si>
    <t>12ml（平</t>
  </si>
  <si>
    <t>一次性使用血样采集针</t>
  </si>
  <si>
    <t>0.7*25m</t>
  </si>
  <si>
    <t>大便标本杯</t>
  </si>
  <si>
    <t>30ml/支</t>
  </si>
  <si>
    <t>一次性使用样品杯</t>
  </si>
  <si>
    <t>1只</t>
  </si>
  <si>
    <t>只</t>
  </si>
  <si>
    <t>载玻片</t>
  </si>
  <si>
    <t>1片</t>
  </si>
  <si>
    <t>片</t>
  </si>
  <si>
    <t>盖玻片</t>
  </si>
  <si>
    <t>一次性使用尿沉渣管（螺旋口）</t>
  </si>
  <si>
    <t>一次性使用标本杯（尿杯）</t>
  </si>
  <si>
    <t>一次性使用吸头</t>
  </si>
  <si>
    <t>300ul</t>
  </si>
  <si>
    <t>一次性塑料试管</t>
  </si>
  <si>
    <t>10*75</t>
  </si>
  <si>
    <t>1.5ML离心管</t>
  </si>
  <si>
    <t>一次性使用离心管（子弹头）</t>
  </si>
  <si>
    <t>一次性使用样品杯（日立杯）</t>
  </si>
  <si>
    <t>痰杯</t>
  </si>
  <si>
    <t>移液器枪头</t>
  </si>
  <si>
    <t>1000微升</t>
  </si>
  <si>
    <t>个</t>
  </si>
  <si>
    <t>200微升</t>
  </si>
  <si>
    <t>10微升</t>
  </si>
  <si>
    <t>第十九批</t>
  </si>
  <si>
    <t>呼吸道合胞病毒抗原检测</t>
  </si>
  <si>
    <t>腺病毒抗原检测</t>
  </si>
  <si>
    <t>肺炎支原体抗原检测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</si>
</sst>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color theme="1"/>
      <name val="等线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1"/>
      <name val="宋体"/>
      <charset val="134"/>
    </font>
    <font>
      <sz val="9.9"/>
      <name val="Tahoma"/>
      <charset val="134"/>
    </font>
    <font>
      <sz val="11"/>
      <color rgb="FFFF0000"/>
      <name val="仿宋"/>
      <charset val="134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.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theme="1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double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double">
        <color rgb="FF000000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theme="1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theme="1"/>
      </bottom>
      <diagonal/>
    </border>
    <border>
      <left style="double">
        <color theme="1"/>
      </left>
      <right style="double">
        <color theme="1"/>
      </right>
      <top/>
      <bottom style="double">
        <color theme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 style="thin">
        <color auto="1"/>
      </left>
      <right style="thin">
        <color auto="1"/>
      </right>
      <top style="double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8" fillId="0" borderId="4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45" applyNumberFormat="0" applyAlignment="0" applyProtection="0">
      <alignment vertical="center"/>
    </xf>
    <xf numFmtId="0" fontId="20" fillId="4" borderId="46" applyNumberFormat="0" applyAlignment="0" applyProtection="0">
      <alignment vertical="center"/>
    </xf>
    <xf numFmtId="0" fontId="21" fillId="4" borderId="45" applyNumberFormat="0" applyAlignment="0" applyProtection="0">
      <alignment vertical="center"/>
    </xf>
    <xf numFmtId="0" fontId="22" fillId="5" borderId="47" applyNumberFormat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4" fillId="0" borderId="4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1" fillId="0" borderId="1" xfId="0" applyFont="1" applyBorder="1" applyAlignment="1" applyProtection="1">
      <alignment horizontal="left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left" vertical="center"/>
    </xf>
    <xf numFmtId="0" fontId="4" fillId="0" borderId="5" xfId="0" applyFont="1" applyBorder="1" applyAlignment="1" applyProtection="1">
      <alignment horizontal="right" vertical="center"/>
    </xf>
    <xf numFmtId="0" fontId="4" fillId="0" borderId="5" xfId="0" applyFont="1" applyBorder="1" applyAlignment="1" applyProtection="1">
      <alignment horizontal="right" vertical="center" wrapText="1"/>
    </xf>
    <xf numFmtId="0" fontId="5" fillId="0" borderId="5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horizontal="left"/>
    </xf>
    <xf numFmtId="0" fontId="4" fillId="0" borderId="1" xfId="0" applyFont="1" applyBorder="1" applyAlignment="1" applyProtection="1">
      <alignment horizontal="left" vertical="center"/>
    </xf>
    <xf numFmtId="0" fontId="4" fillId="0" borderId="6" xfId="0" applyFont="1" applyBorder="1" applyAlignment="1" applyProtection="1">
      <alignment horizontal="right" vertical="center"/>
    </xf>
    <xf numFmtId="0" fontId="2" fillId="0" borderId="7" xfId="0" applyFont="1" applyBorder="1">
      <alignment vertical="center"/>
    </xf>
    <xf numFmtId="0" fontId="4" fillId="0" borderId="8" xfId="0" applyFont="1" applyBorder="1" applyAlignment="1" applyProtection="1">
      <alignment horizontal="right" vertical="center"/>
    </xf>
    <xf numFmtId="0" fontId="4" fillId="0" borderId="9" xfId="0" applyFont="1" applyBorder="1" applyAlignment="1" applyProtection="1">
      <alignment horizontal="right" vertical="center"/>
    </xf>
    <xf numFmtId="0" fontId="4" fillId="0" borderId="9" xfId="0" applyFont="1" applyBorder="1" applyAlignment="1" applyProtection="1">
      <alignment horizontal="right" vertical="center" wrapText="1"/>
    </xf>
    <xf numFmtId="0" fontId="4" fillId="0" borderId="10" xfId="0" applyFont="1" applyBorder="1" applyAlignment="1" applyProtection="1">
      <alignment horizontal="right" vertical="center"/>
    </xf>
    <xf numFmtId="0" fontId="4" fillId="0" borderId="10" xfId="0" applyFont="1" applyBorder="1" applyAlignment="1" applyProtection="1">
      <alignment horizontal="right" vertical="center" wrapText="1"/>
    </xf>
    <xf numFmtId="0" fontId="4" fillId="0" borderId="11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left" vertical="center"/>
    </xf>
    <xf numFmtId="0" fontId="4" fillId="0" borderId="12" xfId="0" applyFont="1" applyBorder="1" applyAlignment="1" applyProtection="1">
      <alignment horizontal="right" vertical="center"/>
    </xf>
    <xf numFmtId="0" fontId="4" fillId="0" borderId="13" xfId="0" applyFont="1" applyBorder="1" applyAlignment="1" applyProtection="1">
      <alignment horizontal="left" vertical="center"/>
    </xf>
    <xf numFmtId="0" fontId="4" fillId="0" borderId="13" xfId="0" applyFont="1" applyBorder="1" applyAlignment="1" applyProtection="1">
      <alignment horizontal="right" vertical="center"/>
    </xf>
    <xf numFmtId="0" fontId="4" fillId="0" borderId="13" xfId="0" applyFont="1" applyBorder="1" applyAlignment="1" applyProtection="1">
      <alignment horizontal="right" vertical="center" wrapText="1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right" vertical="center" wrapText="1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right" vertical="center"/>
    </xf>
    <xf numFmtId="0" fontId="2" fillId="0" borderId="0" xfId="0" applyFont="1" applyBorder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left" vertical="center"/>
    </xf>
    <xf numFmtId="0" fontId="2" fillId="0" borderId="3" xfId="0" applyFont="1" applyBorder="1" applyAlignment="1" applyProtection="1">
      <alignment horizontal="right" vertical="center"/>
    </xf>
    <xf numFmtId="0" fontId="2" fillId="0" borderId="14" xfId="0" applyFont="1" applyBorder="1" applyAlignment="1" applyProtection="1">
      <alignment horizontal="right" vertical="center"/>
    </xf>
    <xf numFmtId="0" fontId="2" fillId="0" borderId="15" xfId="0" applyFont="1" applyBorder="1" applyProtection="1">
      <alignment vertical="center"/>
    </xf>
    <xf numFmtId="0" fontId="2" fillId="0" borderId="16" xfId="0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center"/>
    </xf>
    <xf numFmtId="0" fontId="3" fillId="0" borderId="5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left" vertical="center"/>
    </xf>
    <xf numFmtId="0" fontId="2" fillId="0" borderId="5" xfId="0" applyFont="1" applyBorder="1" applyAlignment="1" applyProtection="1">
      <alignment horizontal="right" vertical="center"/>
    </xf>
    <xf numFmtId="0" fontId="6" fillId="0" borderId="5" xfId="0" applyFont="1" applyBorder="1" applyAlignment="1" applyProtection="1">
      <alignment horizontal="left" vertical="center"/>
    </xf>
    <xf numFmtId="0" fontId="7" fillId="0" borderId="5" xfId="0" applyFont="1" applyBorder="1">
      <alignment vertical="center"/>
    </xf>
    <xf numFmtId="0" fontId="4" fillId="0" borderId="12" xfId="0" applyFont="1" applyBorder="1" applyAlignment="1" applyProtection="1">
      <alignment horizontal="center" vertical="center"/>
    </xf>
    <xf numFmtId="0" fontId="2" fillId="0" borderId="3" xfId="0" applyFont="1" applyBorder="1" applyProtection="1">
      <alignment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Protection="1">
      <alignment vertical="center"/>
    </xf>
    <xf numFmtId="0" fontId="1" fillId="0" borderId="18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/>
    </xf>
    <xf numFmtId="0" fontId="2" fillId="0" borderId="8" xfId="0" applyFont="1" applyBorder="1" applyProtection="1">
      <alignment vertical="center"/>
    </xf>
    <xf numFmtId="0" fontId="2" fillId="0" borderId="20" xfId="0" applyFont="1" applyBorder="1" applyProtection="1">
      <alignment vertical="center"/>
    </xf>
    <xf numFmtId="0" fontId="2" fillId="0" borderId="9" xfId="0" applyFont="1" applyBorder="1" applyProtection="1">
      <alignment vertical="center"/>
    </xf>
    <xf numFmtId="0" fontId="2" fillId="0" borderId="21" xfId="0" applyFont="1" applyBorder="1" applyProtection="1">
      <alignment vertical="center"/>
    </xf>
    <xf numFmtId="0" fontId="2" fillId="0" borderId="10" xfId="0" applyFont="1" applyBorder="1" applyProtection="1">
      <alignment vertical="center"/>
    </xf>
    <xf numFmtId="0" fontId="2" fillId="0" borderId="22" xfId="0" applyFont="1" applyBorder="1" applyProtection="1">
      <alignment vertical="center"/>
    </xf>
    <xf numFmtId="0" fontId="2" fillId="0" borderId="23" xfId="0" applyFont="1" applyBorder="1" applyProtection="1">
      <alignment vertical="center"/>
    </xf>
    <xf numFmtId="0" fontId="2" fillId="0" borderId="13" xfId="0" applyFont="1" applyBorder="1" applyProtection="1">
      <alignment vertical="center"/>
    </xf>
    <xf numFmtId="0" fontId="2" fillId="0" borderId="24" xfId="0" applyFont="1" applyBorder="1" applyProtection="1">
      <alignment vertical="center"/>
    </xf>
    <xf numFmtId="0" fontId="1" fillId="0" borderId="25" xfId="0" applyFont="1" applyBorder="1" applyAlignment="1" applyProtection="1">
      <alignment horizontal="center" vertical="center"/>
    </xf>
    <xf numFmtId="0" fontId="2" fillId="0" borderId="25" xfId="0" applyFont="1" applyBorder="1" applyProtection="1">
      <alignment vertical="center"/>
    </xf>
    <xf numFmtId="0" fontId="2" fillId="0" borderId="16" xfId="0" applyFont="1" applyBorder="1" applyProtection="1">
      <alignment vertical="center"/>
    </xf>
    <xf numFmtId="0" fontId="2" fillId="0" borderId="26" xfId="0" applyFont="1" applyBorder="1" applyProtection="1">
      <alignment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/>
    </xf>
    <xf numFmtId="0" fontId="0" fillId="0" borderId="5" xfId="0" applyBorder="1">
      <alignment vertical="center"/>
    </xf>
    <xf numFmtId="0" fontId="2" fillId="0" borderId="12" xfId="0" applyFont="1" applyBorder="1" applyProtection="1">
      <alignment vertical="center"/>
    </xf>
    <xf numFmtId="0" fontId="2" fillId="0" borderId="28" xfId="0" applyFont="1" applyBorder="1" applyProtection="1">
      <alignment vertical="center"/>
    </xf>
    <xf numFmtId="0" fontId="1" fillId="0" borderId="29" xfId="0" applyFont="1" applyBorder="1" applyAlignment="1" applyProtection="1">
      <alignment horizontal="center" vertical="center"/>
    </xf>
    <xf numFmtId="0" fontId="2" fillId="0" borderId="29" xfId="0" applyFont="1" applyBorder="1" applyProtection="1">
      <alignment vertical="center"/>
    </xf>
    <xf numFmtId="0" fontId="2" fillId="0" borderId="18" xfId="0" applyFont="1" applyBorder="1" applyProtection="1">
      <alignment vertical="center"/>
    </xf>
    <xf numFmtId="0" fontId="2" fillId="0" borderId="19" xfId="0" applyFont="1" applyBorder="1" applyProtection="1">
      <alignment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left" vertical="center"/>
    </xf>
    <xf numFmtId="0" fontId="2" fillId="0" borderId="12" xfId="0" applyFont="1" applyBorder="1" applyAlignment="1" applyProtection="1">
      <alignment horizontal="left" vertical="center"/>
    </xf>
    <xf numFmtId="0" fontId="2" fillId="0" borderId="12" xfId="0" applyFont="1" applyBorder="1" applyAlignment="1" applyProtection="1">
      <alignment horizontal="right" vertical="center"/>
    </xf>
    <xf numFmtId="0" fontId="4" fillId="0" borderId="5" xfId="0" applyFont="1" applyBorder="1" applyAlignment="1" applyProtection="1">
      <alignment horizontal="left"/>
    </xf>
    <xf numFmtId="0" fontId="1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left" vertical="center"/>
    </xf>
    <xf numFmtId="0" fontId="2" fillId="0" borderId="3" xfId="0" applyFont="1" applyFill="1" applyBorder="1" applyAlignment="1" applyProtection="1">
      <alignment horizontal="right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left" vertical="center"/>
    </xf>
    <xf numFmtId="0" fontId="2" fillId="0" borderId="5" xfId="0" applyFont="1" applyFill="1" applyBorder="1" applyAlignment="1" applyProtection="1">
      <alignment horizontal="right" vertical="center"/>
    </xf>
    <xf numFmtId="0" fontId="2" fillId="0" borderId="30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left" vertical="center"/>
    </xf>
    <xf numFmtId="0" fontId="2" fillId="0" borderId="12" xfId="0" applyFont="1" applyFill="1" applyBorder="1" applyAlignment="1" applyProtection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left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left" vertical="center"/>
    </xf>
    <xf numFmtId="0" fontId="2" fillId="0" borderId="12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</xf>
    <xf numFmtId="0" fontId="1" fillId="0" borderId="31" xfId="0" applyFont="1" applyBorder="1" applyAlignment="1">
      <alignment horizontal="center" vertical="center"/>
    </xf>
    <xf numFmtId="0" fontId="2" fillId="0" borderId="32" xfId="0" applyFont="1" applyBorder="1" applyAlignment="1" applyProtection="1">
      <alignment horizontal="left" vertical="center"/>
    </xf>
    <xf numFmtId="0" fontId="2" fillId="0" borderId="7" xfId="0" applyFont="1" applyBorder="1" applyAlignment="1" applyProtection="1">
      <alignment horizontal="left" vertical="center"/>
    </xf>
    <xf numFmtId="0" fontId="2" fillId="0" borderId="33" xfId="0" applyFont="1" applyBorder="1" applyAlignment="1" applyProtection="1">
      <alignment horizontal="left" vertical="center"/>
    </xf>
    <xf numFmtId="0" fontId="2" fillId="0" borderId="30" xfId="0" applyFont="1" applyBorder="1" applyProtection="1">
      <alignment vertical="center"/>
    </xf>
    <xf numFmtId="0" fontId="2" fillId="0" borderId="29" xfId="0" applyFont="1" applyBorder="1" applyAlignment="1" applyProtection="1">
      <alignment horizontal="center" vertical="center"/>
    </xf>
    <xf numFmtId="0" fontId="2" fillId="0" borderId="17" xfId="0" applyFont="1" applyBorder="1" applyProtection="1">
      <alignment vertical="center"/>
    </xf>
    <xf numFmtId="0" fontId="2" fillId="0" borderId="27" xfId="0" applyFont="1" applyBorder="1" applyProtection="1">
      <alignment vertical="center"/>
    </xf>
    <xf numFmtId="0" fontId="2" fillId="0" borderId="1" xfId="0" applyFont="1" applyBorder="1" applyProtection="1">
      <alignment vertical="center"/>
    </xf>
    <xf numFmtId="0" fontId="2" fillId="0" borderId="34" xfId="0" applyFont="1" applyBorder="1" applyProtection="1">
      <alignment vertical="center"/>
    </xf>
    <xf numFmtId="0" fontId="2" fillId="0" borderId="35" xfId="0" applyFont="1" applyBorder="1" applyAlignment="1" applyProtection="1">
      <alignment horizontal="center" vertical="center"/>
    </xf>
    <xf numFmtId="0" fontId="2" fillId="0" borderId="35" xfId="0" applyFont="1" applyBorder="1" applyProtection="1">
      <alignment vertical="center"/>
    </xf>
    <xf numFmtId="0" fontId="2" fillId="0" borderId="36" xfId="0" applyFont="1" applyBorder="1" applyProtection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left"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4" fillId="0" borderId="11" xfId="0" applyFont="1" applyFill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>
      <alignment vertical="center"/>
    </xf>
    <xf numFmtId="49" fontId="1" fillId="0" borderId="2" xfId="0" applyNumberFormat="1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left" vertical="center" wrapText="1"/>
    </xf>
    <xf numFmtId="58" fontId="1" fillId="0" borderId="2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2" fillId="0" borderId="29" xfId="0" applyFont="1" applyBorder="1" applyAlignment="1" applyProtection="1">
      <alignment horizontal="right" vertical="center"/>
    </xf>
    <xf numFmtId="0" fontId="0" fillId="0" borderId="0" xfId="0" applyBorder="1">
      <alignment vertical="center"/>
    </xf>
    <xf numFmtId="0" fontId="9" fillId="0" borderId="29" xfId="0" applyFont="1" applyBorder="1" applyAlignment="1">
      <alignment horizontal="center" vertical="center"/>
    </xf>
    <xf numFmtId="0" fontId="0" fillId="0" borderId="29" xfId="0" applyBorder="1">
      <alignment vertical="center"/>
    </xf>
    <xf numFmtId="0" fontId="4" fillId="0" borderId="5" xfId="0" applyFont="1" applyFill="1" applyBorder="1" applyAlignment="1" applyProtection="1">
      <alignment horizontal="left"/>
    </xf>
    <xf numFmtId="0" fontId="4" fillId="0" borderId="5" xfId="0" applyFont="1" applyFill="1" applyBorder="1" applyAlignment="1" applyProtection="1">
      <alignment horizontal="right" vertical="center"/>
    </xf>
    <xf numFmtId="0" fontId="4" fillId="0" borderId="5" xfId="0" applyFont="1" applyFill="1" applyBorder="1" applyAlignment="1" applyProtection="1">
      <alignment horizontal="left" vertical="center"/>
    </xf>
    <xf numFmtId="0" fontId="2" fillId="0" borderId="5" xfId="0" applyFont="1" applyFill="1" applyBorder="1" applyProtection="1">
      <alignment vertical="center"/>
    </xf>
    <xf numFmtId="0" fontId="2" fillId="0" borderId="5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 applyProtection="1">
      <alignment horizontal="right" vertical="center"/>
    </xf>
    <xf numFmtId="0" fontId="2" fillId="0" borderId="12" xfId="0" applyFont="1" applyFill="1" applyBorder="1" applyProtection="1">
      <alignment vertical="center"/>
    </xf>
    <xf numFmtId="0" fontId="3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right"/>
    </xf>
    <xf numFmtId="0" fontId="6" fillId="0" borderId="5" xfId="0" applyFont="1" applyFill="1" applyBorder="1" applyAlignment="1" applyProtection="1">
      <alignment horizontal="left" vertical="center"/>
    </xf>
    <xf numFmtId="0" fontId="6" fillId="0" borderId="5" xfId="0" applyFont="1" applyFill="1" applyBorder="1" applyAlignment="1" applyProtection="1">
      <alignment horizontal="right" vertical="center"/>
    </xf>
    <xf numFmtId="0" fontId="6" fillId="0" borderId="1" xfId="0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horizontal="right" vertical="center"/>
    </xf>
    <xf numFmtId="0" fontId="2" fillId="0" borderId="1" xfId="0" applyFont="1" applyBorder="1" applyAlignment="1" applyProtection="1">
      <alignment horizontal="right" vertical="center"/>
    </xf>
    <xf numFmtId="0" fontId="6" fillId="0" borderId="12" xfId="0" applyFont="1" applyFill="1" applyBorder="1" applyAlignment="1" applyProtection="1">
      <alignment horizontal="left" vertical="center"/>
    </xf>
    <xf numFmtId="0" fontId="6" fillId="0" borderId="12" xfId="0" applyFont="1" applyFill="1" applyBorder="1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Fill="1" applyAlignment="1" applyProtection="1">
      <alignment horizontal="left" vertical="center"/>
    </xf>
    <xf numFmtId="0" fontId="6" fillId="0" borderId="0" xfId="0" applyFont="1" applyFill="1" applyAlignment="1" applyProtection="1">
      <alignment horizontal="right"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Protection="1">
      <alignment vertical="center"/>
    </xf>
    <xf numFmtId="0" fontId="2" fillId="0" borderId="37" xfId="0" applyFont="1" applyBorder="1" applyAlignment="1" applyProtection="1">
      <alignment horizontal="left" vertical="center"/>
    </xf>
    <xf numFmtId="0" fontId="2" fillId="0" borderId="37" xfId="0" applyFont="1" applyBorder="1" applyAlignment="1" applyProtection="1">
      <alignment horizontal="right" vertical="center"/>
    </xf>
    <xf numFmtId="0" fontId="2" fillId="0" borderId="37" xfId="0" applyFont="1" applyBorder="1" applyProtection="1">
      <alignment vertical="center"/>
    </xf>
    <xf numFmtId="0" fontId="3" fillId="0" borderId="6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left" vertical="center"/>
    </xf>
    <xf numFmtId="0" fontId="4" fillId="0" borderId="6" xfId="0" applyFont="1" applyBorder="1" applyAlignment="1" applyProtection="1">
      <alignment horizontal="left" vertical="center"/>
    </xf>
    <xf numFmtId="0" fontId="2" fillId="0" borderId="4" xfId="0" applyFont="1" applyBorder="1" applyAlignment="1" applyProtection="1">
      <alignment horizontal="left" vertical="center"/>
    </xf>
    <xf numFmtId="0" fontId="2" fillId="0" borderId="11" xfId="0" applyFont="1" applyBorder="1" applyAlignment="1" applyProtection="1">
      <alignment horizontal="left" vertical="center"/>
    </xf>
    <xf numFmtId="0" fontId="2" fillId="0" borderId="38" xfId="0" applyFont="1" applyBorder="1" applyProtection="1">
      <alignment vertical="center"/>
    </xf>
    <xf numFmtId="0" fontId="2" fillId="0" borderId="39" xfId="0" applyFont="1" applyBorder="1" applyProtection="1">
      <alignment vertical="center"/>
    </xf>
    <xf numFmtId="0" fontId="2" fillId="0" borderId="40" xfId="0" applyFont="1" applyBorder="1" applyProtection="1">
      <alignment vertical="center"/>
    </xf>
    <xf numFmtId="0" fontId="0" fillId="0" borderId="4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L250"/>
  <sheetViews>
    <sheetView tabSelected="1" zoomScale="110" zoomScaleNormal="110" workbookViewId="0">
      <selection activeCell="A111" sqref="A111"/>
    </sheetView>
  </sheetViews>
  <sheetFormatPr defaultColWidth="9" defaultRowHeight="14" customHeight="1"/>
  <cols>
    <col min="1" max="1" width="11.8307692307692" style="4" customWidth="1"/>
    <col min="2" max="2" width="42.3846153846154" style="5" customWidth="1"/>
    <col min="3" max="3" width="20.7692307692308" style="5" customWidth="1"/>
    <col min="4" max="4" width="21.8461538461538" style="6" customWidth="1"/>
    <col min="5" max="5" width="14.8769230769231" style="6" customWidth="1"/>
    <col min="6" max="6" width="14.3307692307692" style="2" customWidth="1"/>
    <col min="7" max="7" width="13" style="6" customWidth="1"/>
    <col min="8" max="8" width="13.6692307692308" style="6" customWidth="1"/>
    <col min="9" max="9" width="20.3307692307692" style="6" customWidth="1"/>
    <col min="11" max="11" width="10.5" customWidth="1"/>
  </cols>
  <sheetData>
    <row r="1" ht="27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39" customHeight="1" spans="1:12">
      <c r="A2" s="8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59" t="s">
        <v>10</v>
      </c>
      <c r="K2" s="60" t="s">
        <v>11</v>
      </c>
      <c r="L2" s="61" t="s">
        <v>12</v>
      </c>
    </row>
    <row r="3" ht="21" customHeight="1" spans="1:12">
      <c r="A3" s="11">
        <v>1</v>
      </c>
      <c r="B3" s="12" t="s">
        <v>13</v>
      </c>
      <c r="C3" s="12" t="s">
        <v>14</v>
      </c>
      <c r="D3" s="13">
        <v>120</v>
      </c>
      <c r="E3" s="13" t="s">
        <v>15</v>
      </c>
      <c r="F3" s="12"/>
      <c r="G3" s="13"/>
      <c r="H3" s="14"/>
      <c r="I3" s="14"/>
      <c r="J3" s="62">
        <v>29</v>
      </c>
      <c r="K3" s="58">
        <f>J3*H3</f>
        <v>0</v>
      </c>
      <c r="L3" s="63">
        <f t="shared" ref="L3:L40" si="0">J3*I3</f>
        <v>0</v>
      </c>
    </row>
    <row r="4" ht="21" customHeight="1" spans="1:12">
      <c r="A4" s="11">
        <v>2</v>
      </c>
      <c r="B4" s="15" t="s">
        <v>16</v>
      </c>
      <c r="C4" s="12" t="s">
        <v>14</v>
      </c>
      <c r="D4" s="13">
        <v>300</v>
      </c>
      <c r="E4" s="13" t="s">
        <v>15</v>
      </c>
      <c r="F4" s="12"/>
      <c r="G4" s="13"/>
      <c r="H4" s="14"/>
      <c r="I4" s="14"/>
      <c r="J4" s="62">
        <v>5</v>
      </c>
      <c r="K4" s="58">
        <f t="shared" ref="K3:K40" si="1">J4*H4</f>
        <v>0</v>
      </c>
      <c r="L4" s="63">
        <f t="shared" si="0"/>
        <v>0</v>
      </c>
    </row>
    <row r="5" ht="21" customHeight="1" spans="1:12">
      <c r="A5" s="11">
        <v>3</v>
      </c>
      <c r="B5" s="15" t="s">
        <v>17</v>
      </c>
      <c r="C5" s="12" t="s">
        <v>14</v>
      </c>
      <c r="D5" s="13">
        <v>300</v>
      </c>
      <c r="E5" s="13" t="s">
        <v>15</v>
      </c>
      <c r="F5" s="12"/>
      <c r="G5" s="13"/>
      <c r="H5" s="14"/>
      <c r="I5" s="14"/>
      <c r="J5" s="62">
        <v>24</v>
      </c>
      <c r="K5" s="58">
        <f t="shared" si="1"/>
        <v>0</v>
      </c>
      <c r="L5" s="63">
        <f t="shared" si="0"/>
        <v>0</v>
      </c>
    </row>
    <row r="6" ht="21" customHeight="1" spans="1:12">
      <c r="A6" s="11">
        <v>4</v>
      </c>
      <c r="B6" s="15" t="s">
        <v>18</v>
      </c>
      <c r="C6" s="12" t="s">
        <v>14</v>
      </c>
      <c r="D6" s="13">
        <v>480</v>
      </c>
      <c r="E6" s="13" t="s">
        <v>15</v>
      </c>
      <c r="F6" s="12"/>
      <c r="G6" s="13"/>
      <c r="H6" s="14"/>
      <c r="I6" s="14"/>
      <c r="J6" s="62">
        <v>12</v>
      </c>
      <c r="K6" s="58">
        <f t="shared" si="1"/>
        <v>0</v>
      </c>
      <c r="L6" s="63">
        <f t="shared" si="0"/>
        <v>0</v>
      </c>
    </row>
    <row r="7" ht="21" customHeight="1" spans="1:12">
      <c r="A7" s="11">
        <v>5</v>
      </c>
      <c r="B7" s="15" t="s">
        <v>19</v>
      </c>
      <c r="C7" s="12" t="s">
        <v>14</v>
      </c>
      <c r="D7" s="13">
        <v>450</v>
      </c>
      <c r="E7" s="13" t="s">
        <v>15</v>
      </c>
      <c r="F7" s="12"/>
      <c r="G7" s="13"/>
      <c r="H7" s="14"/>
      <c r="I7" s="14"/>
      <c r="J7" s="62">
        <v>20</v>
      </c>
      <c r="K7" s="58">
        <f t="shared" si="1"/>
        <v>0</v>
      </c>
      <c r="L7" s="63">
        <f t="shared" si="0"/>
        <v>0</v>
      </c>
    </row>
    <row r="8" ht="21" customHeight="1" spans="1:12">
      <c r="A8" s="11">
        <v>6</v>
      </c>
      <c r="B8" s="15" t="s">
        <v>20</v>
      </c>
      <c r="C8" s="12" t="s">
        <v>14</v>
      </c>
      <c r="D8" s="13">
        <v>300</v>
      </c>
      <c r="E8" s="13" t="s">
        <v>15</v>
      </c>
      <c r="F8" s="12"/>
      <c r="G8" s="13"/>
      <c r="H8" s="14"/>
      <c r="I8" s="14"/>
      <c r="J8" s="62">
        <v>10</v>
      </c>
      <c r="K8" s="58">
        <f t="shared" si="1"/>
        <v>0</v>
      </c>
      <c r="L8" s="63">
        <f t="shared" si="0"/>
        <v>0</v>
      </c>
    </row>
    <row r="9" ht="21" customHeight="1" spans="1:12">
      <c r="A9" s="11">
        <v>7</v>
      </c>
      <c r="B9" s="15" t="s">
        <v>21</v>
      </c>
      <c r="C9" s="12" t="s">
        <v>14</v>
      </c>
      <c r="D9" s="13">
        <v>240</v>
      </c>
      <c r="E9" s="13" t="s">
        <v>15</v>
      </c>
      <c r="F9" s="12"/>
      <c r="G9" s="13"/>
      <c r="H9" s="14"/>
      <c r="I9" s="14"/>
      <c r="J9" s="62">
        <v>11</v>
      </c>
      <c r="K9" s="58">
        <f t="shared" si="1"/>
        <v>0</v>
      </c>
      <c r="L9" s="63">
        <f t="shared" si="0"/>
        <v>0</v>
      </c>
    </row>
    <row r="10" ht="21" customHeight="1" spans="1:12">
      <c r="A10" s="11">
        <v>8</v>
      </c>
      <c r="B10" s="15" t="s">
        <v>22</v>
      </c>
      <c r="C10" s="12" t="s">
        <v>14</v>
      </c>
      <c r="D10" s="13">
        <v>120</v>
      </c>
      <c r="E10" s="13" t="s">
        <v>15</v>
      </c>
      <c r="F10" s="12"/>
      <c r="G10" s="13"/>
      <c r="H10" s="14"/>
      <c r="I10" s="14"/>
      <c r="J10" s="62">
        <v>20</v>
      </c>
      <c r="K10" s="58">
        <f t="shared" si="1"/>
        <v>0</v>
      </c>
      <c r="L10" s="63">
        <f t="shared" si="0"/>
        <v>0</v>
      </c>
    </row>
    <row r="11" ht="21" customHeight="1" spans="1:12">
      <c r="A11" s="11">
        <v>9</v>
      </c>
      <c r="B11" s="15" t="s">
        <v>23</v>
      </c>
      <c r="C11" s="12" t="s">
        <v>14</v>
      </c>
      <c r="D11" s="13">
        <v>360</v>
      </c>
      <c r="E11" s="13" t="s">
        <v>15</v>
      </c>
      <c r="F11" s="12"/>
      <c r="G11" s="13"/>
      <c r="H11" s="14"/>
      <c r="I11" s="14"/>
      <c r="J11" s="62">
        <v>4</v>
      </c>
      <c r="K11" s="58">
        <f t="shared" si="1"/>
        <v>0</v>
      </c>
      <c r="L11" s="63">
        <f t="shared" si="0"/>
        <v>0</v>
      </c>
    </row>
    <row r="12" ht="21" customHeight="1" spans="1:12">
      <c r="A12" s="11">
        <v>10</v>
      </c>
      <c r="B12" s="15" t="s">
        <v>24</v>
      </c>
      <c r="C12" s="12" t="s">
        <v>14</v>
      </c>
      <c r="D12" s="13">
        <v>225</v>
      </c>
      <c r="E12" s="13" t="s">
        <v>15</v>
      </c>
      <c r="F12" s="12"/>
      <c r="G12" s="13"/>
      <c r="H12" s="14"/>
      <c r="I12" s="14"/>
      <c r="J12" s="62">
        <v>13</v>
      </c>
      <c r="K12" s="58">
        <f t="shared" si="1"/>
        <v>0</v>
      </c>
      <c r="L12" s="63">
        <f t="shared" si="0"/>
        <v>0</v>
      </c>
    </row>
    <row r="13" ht="21" customHeight="1" spans="1:12">
      <c r="A13" s="11">
        <v>11</v>
      </c>
      <c r="B13" s="15" t="s">
        <v>25</v>
      </c>
      <c r="C13" s="12" t="s">
        <v>14</v>
      </c>
      <c r="D13" s="13">
        <v>240</v>
      </c>
      <c r="E13" s="13" t="s">
        <v>15</v>
      </c>
      <c r="F13" s="12"/>
      <c r="G13" s="13"/>
      <c r="H13" s="14"/>
      <c r="I13" s="14"/>
      <c r="J13" s="62">
        <v>11</v>
      </c>
      <c r="K13" s="58">
        <f t="shared" si="1"/>
        <v>0</v>
      </c>
      <c r="L13" s="63">
        <f t="shared" si="0"/>
        <v>0</v>
      </c>
    </row>
    <row r="14" ht="21" customHeight="1" spans="1:12">
      <c r="A14" s="11">
        <v>12</v>
      </c>
      <c r="B14" s="15" t="s">
        <v>26</v>
      </c>
      <c r="C14" s="12" t="s">
        <v>14</v>
      </c>
      <c r="D14" s="13">
        <v>240</v>
      </c>
      <c r="E14" s="13" t="s">
        <v>15</v>
      </c>
      <c r="F14" s="12"/>
      <c r="G14" s="13"/>
      <c r="H14" s="14"/>
      <c r="I14" s="14"/>
      <c r="J14" s="62">
        <v>36</v>
      </c>
      <c r="K14" s="58">
        <f t="shared" si="1"/>
        <v>0</v>
      </c>
      <c r="L14" s="63">
        <f t="shared" si="0"/>
        <v>0</v>
      </c>
    </row>
    <row r="15" ht="21" customHeight="1" spans="1:12">
      <c r="A15" s="11">
        <v>13</v>
      </c>
      <c r="B15" s="15" t="s">
        <v>27</v>
      </c>
      <c r="C15" s="12" t="s">
        <v>14</v>
      </c>
      <c r="D15" s="13">
        <v>120</v>
      </c>
      <c r="E15" s="13" t="s">
        <v>15</v>
      </c>
      <c r="F15" s="12"/>
      <c r="G15" s="13"/>
      <c r="H15" s="14"/>
      <c r="I15" s="14"/>
      <c r="J15" s="62">
        <v>34</v>
      </c>
      <c r="K15" s="58">
        <f t="shared" si="1"/>
        <v>0</v>
      </c>
      <c r="L15" s="63">
        <f t="shared" si="0"/>
        <v>0</v>
      </c>
    </row>
    <row r="16" ht="21" customHeight="1" spans="1:12">
      <c r="A16" s="11">
        <v>14</v>
      </c>
      <c r="B16" s="15" t="s">
        <v>28</v>
      </c>
      <c r="C16" s="12" t="s">
        <v>14</v>
      </c>
      <c r="D16" s="13">
        <v>300</v>
      </c>
      <c r="E16" s="13" t="s">
        <v>15</v>
      </c>
      <c r="F16" s="12"/>
      <c r="G16" s="13"/>
      <c r="H16" s="14"/>
      <c r="I16" s="14"/>
      <c r="J16" s="62">
        <v>5</v>
      </c>
      <c r="K16" s="58">
        <f t="shared" si="1"/>
        <v>0</v>
      </c>
      <c r="L16" s="63">
        <f t="shared" si="0"/>
        <v>0</v>
      </c>
    </row>
    <row r="17" ht="21" customHeight="1" spans="1:12">
      <c r="A17" s="11">
        <v>15</v>
      </c>
      <c r="B17" s="16" t="s">
        <v>29</v>
      </c>
      <c r="C17" s="12" t="s">
        <v>14</v>
      </c>
      <c r="D17" s="13">
        <v>300</v>
      </c>
      <c r="E17" s="13" t="s">
        <v>15</v>
      </c>
      <c r="F17" s="12"/>
      <c r="G17" s="13"/>
      <c r="H17" s="14"/>
      <c r="I17" s="14"/>
      <c r="J17" s="62">
        <v>15</v>
      </c>
      <c r="K17" s="58">
        <f t="shared" si="1"/>
        <v>0</v>
      </c>
      <c r="L17" s="63">
        <f t="shared" si="0"/>
        <v>0</v>
      </c>
    </row>
    <row r="18" ht="21" customHeight="1" spans="1:12">
      <c r="A18" s="11">
        <v>16</v>
      </c>
      <c r="B18" s="15" t="s">
        <v>30</v>
      </c>
      <c r="C18" s="12" t="s">
        <v>14</v>
      </c>
      <c r="D18" s="13">
        <v>240</v>
      </c>
      <c r="E18" s="13" t="s">
        <v>15</v>
      </c>
      <c r="F18" s="12"/>
      <c r="G18" s="13"/>
      <c r="H18" s="14"/>
      <c r="I18" s="14"/>
      <c r="J18" s="62">
        <v>1</v>
      </c>
      <c r="K18" s="58">
        <f t="shared" si="1"/>
        <v>0</v>
      </c>
      <c r="L18" s="63">
        <f t="shared" si="0"/>
        <v>0</v>
      </c>
    </row>
    <row r="19" ht="21" customHeight="1" spans="1:12">
      <c r="A19" s="11">
        <v>17</v>
      </c>
      <c r="B19" s="15" t="s">
        <v>31</v>
      </c>
      <c r="C19" s="12" t="s">
        <v>14</v>
      </c>
      <c r="D19" s="13">
        <v>450</v>
      </c>
      <c r="E19" s="13" t="s">
        <v>15</v>
      </c>
      <c r="F19" s="12"/>
      <c r="G19" s="13"/>
      <c r="H19" s="14"/>
      <c r="I19" s="14"/>
      <c r="J19" s="62">
        <v>10</v>
      </c>
      <c r="K19" s="58">
        <f t="shared" si="1"/>
        <v>0</v>
      </c>
      <c r="L19" s="63">
        <f t="shared" si="0"/>
        <v>0</v>
      </c>
    </row>
    <row r="20" ht="21" customHeight="1" spans="1:12">
      <c r="A20" s="11">
        <v>18</v>
      </c>
      <c r="B20" s="15" t="s">
        <v>32</v>
      </c>
      <c r="C20" s="12" t="s">
        <v>14</v>
      </c>
      <c r="D20" s="13">
        <v>450</v>
      </c>
      <c r="E20" s="13" t="s">
        <v>15</v>
      </c>
      <c r="F20" s="12"/>
      <c r="G20" s="13"/>
      <c r="H20" s="14"/>
      <c r="I20" s="14"/>
      <c r="J20" s="62">
        <v>5</v>
      </c>
      <c r="K20" s="58">
        <f t="shared" si="1"/>
        <v>0</v>
      </c>
      <c r="L20" s="63">
        <f t="shared" si="0"/>
        <v>0</v>
      </c>
    </row>
    <row r="21" ht="21" customHeight="1" spans="1:12">
      <c r="A21" s="11">
        <v>19</v>
      </c>
      <c r="B21" s="15" t="s">
        <v>33</v>
      </c>
      <c r="C21" s="12" t="s">
        <v>14</v>
      </c>
      <c r="D21" s="13">
        <v>450</v>
      </c>
      <c r="E21" s="13" t="s">
        <v>15</v>
      </c>
      <c r="F21" s="12"/>
      <c r="G21" s="13"/>
      <c r="H21" s="14"/>
      <c r="I21" s="14"/>
      <c r="J21" s="62">
        <v>11</v>
      </c>
      <c r="K21" s="58">
        <f t="shared" si="1"/>
        <v>0</v>
      </c>
      <c r="L21" s="63">
        <f t="shared" si="0"/>
        <v>0</v>
      </c>
    </row>
    <row r="22" ht="21" customHeight="1" spans="1:12">
      <c r="A22" s="11">
        <v>20</v>
      </c>
      <c r="B22" s="15" t="s">
        <v>34</v>
      </c>
      <c r="C22" s="12" t="s">
        <v>14</v>
      </c>
      <c r="D22" s="13">
        <v>225</v>
      </c>
      <c r="E22" s="13" t="s">
        <v>15</v>
      </c>
      <c r="F22" s="12"/>
      <c r="G22" s="13"/>
      <c r="H22" s="14"/>
      <c r="I22" s="14"/>
      <c r="J22" s="62">
        <v>15</v>
      </c>
      <c r="K22" s="58">
        <f t="shared" si="1"/>
        <v>0</v>
      </c>
      <c r="L22" s="63">
        <f t="shared" si="0"/>
        <v>0</v>
      </c>
    </row>
    <row r="23" ht="21" customHeight="1" spans="1:12">
      <c r="A23" s="11">
        <v>21</v>
      </c>
      <c r="B23" s="16" t="s">
        <v>35</v>
      </c>
      <c r="C23" s="12" t="s">
        <v>14</v>
      </c>
      <c r="D23" s="13">
        <v>450</v>
      </c>
      <c r="E23" s="13" t="s">
        <v>15</v>
      </c>
      <c r="F23" s="12"/>
      <c r="G23" s="13"/>
      <c r="H23" s="14"/>
      <c r="I23" s="14"/>
      <c r="J23" s="62">
        <v>15</v>
      </c>
      <c r="K23" s="58">
        <f t="shared" si="1"/>
        <v>0</v>
      </c>
      <c r="L23" s="63">
        <f t="shared" si="0"/>
        <v>0</v>
      </c>
    </row>
    <row r="24" ht="21" customHeight="1" spans="1:12">
      <c r="A24" s="11">
        <v>22</v>
      </c>
      <c r="B24" s="15" t="s">
        <v>36</v>
      </c>
      <c r="C24" s="12" t="s">
        <v>14</v>
      </c>
      <c r="D24" s="13">
        <v>120</v>
      </c>
      <c r="E24" s="13" t="s">
        <v>15</v>
      </c>
      <c r="F24" s="12"/>
      <c r="G24" s="13"/>
      <c r="H24" s="14"/>
      <c r="I24" s="14"/>
      <c r="J24" s="62">
        <v>0</v>
      </c>
      <c r="K24" s="58">
        <f t="shared" si="1"/>
        <v>0</v>
      </c>
      <c r="L24" s="63">
        <f t="shared" si="0"/>
        <v>0</v>
      </c>
    </row>
    <row r="25" ht="21" customHeight="1" spans="1:12">
      <c r="A25" s="11">
        <v>23</v>
      </c>
      <c r="B25" s="15" t="s">
        <v>37</v>
      </c>
      <c r="C25" s="12" t="s">
        <v>14</v>
      </c>
      <c r="D25" s="13">
        <v>450</v>
      </c>
      <c r="E25" s="13" t="s">
        <v>15</v>
      </c>
      <c r="F25" s="12"/>
      <c r="G25" s="13"/>
      <c r="H25" s="14"/>
      <c r="I25" s="14"/>
      <c r="J25" s="62">
        <v>5</v>
      </c>
      <c r="K25" s="58">
        <f t="shared" si="1"/>
        <v>0</v>
      </c>
      <c r="L25" s="63">
        <f t="shared" si="0"/>
        <v>0</v>
      </c>
    </row>
    <row r="26" ht="21" customHeight="1" spans="1:12">
      <c r="A26" s="11">
        <v>24</v>
      </c>
      <c r="B26" s="16" t="s">
        <v>38</v>
      </c>
      <c r="C26" s="12" t="s">
        <v>14</v>
      </c>
      <c r="D26" s="13">
        <v>450</v>
      </c>
      <c r="E26" s="13" t="s">
        <v>15</v>
      </c>
      <c r="F26" s="12"/>
      <c r="G26" s="13"/>
      <c r="H26" s="14"/>
      <c r="I26" s="14"/>
      <c r="J26" s="62">
        <v>5</v>
      </c>
      <c r="K26" s="58">
        <f t="shared" si="1"/>
        <v>0</v>
      </c>
      <c r="L26" s="63">
        <f t="shared" si="0"/>
        <v>0</v>
      </c>
    </row>
    <row r="27" ht="21" customHeight="1" spans="1:12">
      <c r="A27" s="11">
        <v>25</v>
      </c>
      <c r="B27" s="16" t="s">
        <v>39</v>
      </c>
      <c r="C27" s="12" t="s">
        <v>14</v>
      </c>
      <c r="D27" s="13">
        <v>120</v>
      </c>
      <c r="E27" s="13" t="s">
        <v>15</v>
      </c>
      <c r="F27" s="12"/>
      <c r="G27" s="13"/>
      <c r="H27" s="14"/>
      <c r="I27" s="14"/>
      <c r="J27" s="62">
        <v>3</v>
      </c>
      <c r="K27" s="58">
        <f t="shared" si="1"/>
        <v>0</v>
      </c>
      <c r="L27" s="63">
        <f t="shared" si="0"/>
        <v>0</v>
      </c>
    </row>
    <row r="28" ht="21" customHeight="1" spans="1:12">
      <c r="A28" s="11">
        <v>26</v>
      </c>
      <c r="B28" s="15" t="s">
        <v>40</v>
      </c>
      <c r="C28" s="12" t="s">
        <v>14</v>
      </c>
      <c r="D28" s="13">
        <v>240</v>
      </c>
      <c r="E28" s="13" t="s">
        <v>15</v>
      </c>
      <c r="F28" s="12"/>
      <c r="G28" s="13"/>
      <c r="H28" s="14"/>
      <c r="I28" s="14"/>
      <c r="J28" s="62">
        <v>8</v>
      </c>
      <c r="K28" s="58">
        <f t="shared" si="1"/>
        <v>0</v>
      </c>
      <c r="L28" s="63">
        <f t="shared" si="0"/>
        <v>0</v>
      </c>
    </row>
    <row r="29" ht="21" customHeight="1" spans="1:12">
      <c r="A29" s="11">
        <v>27</v>
      </c>
      <c r="B29" s="16" t="s">
        <v>41</v>
      </c>
      <c r="C29" s="12" t="s">
        <v>14</v>
      </c>
      <c r="D29" s="13">
        <v>450</v>
      </c>
      <c r="E29" s="13" t="s">
        <v>15</v>
      </c>
      <c r="F29" s="12"/>
      <c r="G29" s="13"/>
      <c r="H29" s="14"/>
      <c r="I29" s="14"/>
      <c r="J29" s="62">
        <v>13</v>
      </c>
      <c r="K29" s="58">
        <f t="shared" si="1"/>
        <v>0</v>
      </c>
      <c r="L29" s="63">
        <f t="shared" si="0"/>
        <v>0</v>
      </c>
    </row>
    <row r="30" ht="21" customHeight="1" spans="1:12">
      <c r="A30" s="11">
        <v>28</v>
      </c>
      <c r="B30" s="16" t="s">
        <v>42</v>
      </c>
      <c r="C30" s="12" t="s">
        <v>14</v>
      </c>
      <c r="D30" s="13">
        <v>300</v>
      </c>
      <c r="E30" s="13" t="s">
        <v>15</v>
      </c>
      <c r="F30" s="12"/>
      <c r="G30" s="13"/>
      <c r="H30" s="14"/>
      <c r="I30" s="14"/>
      <c r="J30" s="62">
        <v>10</v>
      </c>
      <c r="K30" s="58">
        <f t="shared" si="1"/>
        <v>0</v>
      </c>
      <c r="L30" s="63">
        <f t="shared" si="0"/>
        <v>0</v>
      </c>
    </row>
    <row r="31" ht="21" customHeight="1" spans="1:12">
      <c r="A31" s="11">
        <v>29</v>
      </c>
      <c r="B31" s="15" t="s">
        <v>43</v>
      </c>
      <c r="C31" s="12" t="s">
        <v>14</v>
      </c>
      <c r="D31" s="13">
        <v>450</v>
      </c>
      <c r="E31" s="13" t="s">
        <v>15</v>
      </c>
      <c r="F31" s="12"/>
      <c r="G31" s="13"/>
      <c r="H31" s="14"/>
      <c r="I31" s="14"/>
      <c r="J31" s="62">
        <v>16</v>
      </c>
      <c r="K31" s="58">
        <f t="shared" si="1"/>
        <v>0</v>
      </c>
      <c r="L31" s="63">
        <f t="shared" si="0"/>
        <v>0</v>
      </c>
    </row>
    <row r="32" ht="21" customHeight="1" spans="1:12">
      <c r="A32" s="11">
        <v>30</v>
      </c>
      <c r="B32" s="15" t="s">
        <v>44</v>
      </c>
      <c r="C32" s="12" t="s">
        <v>14</v>
      </c>
      <c r="D32" s="13">
        <v>450</v>
      </c>
      <c r="E32" s="13" t="s">
        <v>15</v>
      </c>
      <c r="F32" s="12"/>
      <c r="G32" s="13"/>
      <c r="H32" s="14"/>
      <c r="I32" s="14"/>
      <c r="J32" s="62">
        <v>5</v>
      </c>
      <c r="K32" s="58">
        <f t="shared" si="1"/>
        <v>0</v>
      </c>
      <c r="L32" s="63">
        <f t="shared" si="0"/>
        <v>0</v>
      </c>
    </row>
    <row r="33" ht="21" customHeight="1" spans="1:12">
      <c r="A33" s="11">
        <v>31</v>
      </c>
      <c r="B33" s="15" t="s">
        <v>45</v>
      </c>
      <c r="C33" s="12" t="s">
        <v>14</v>
      </c>
      <c r="D33" s="13">
        <v>480</v>
      </c>
      <c r="E33" s="13" t="s">
        <v>15</v>
      </c>
      <c r="F33" s="17"/>
      <c r="G33" s="13"/>
      <c r="H33" s="14"/>
      <c r="I33" s="14"/>
      <c r="J33" s="62">
        <v>10</v>
      </c>
      <c r="K33" s="58">
        <f t="shared" si="1"/>
        <v>0</v>
      </c>
      <c r="L33" s="63">
        <f t="shared" si="0"/>
        <v>0</v>
      </c>
    </row>
    <row r="34" ht="21" customHeight="1" spans="1:12">
      <c r="A34" s="11">
        <v>33</v>
      </c>
      <c r="B34" s="15" t="s">
        <v>46</v>
      </c>
      <c r="C34" s="12" t="s">
        <v>14</v>
      </c>
      <c r="D34" s="13" t="s">
        <v>47</v>
      </c>
      <c r="E34" s="18" t="s">
        <v>15</v>
      </c>
      <c r="F34" s="19"/>
      <c r="G34" s="20"/>
      <c r="H34" s="14"/>
      <c r="I34" s="14"/>
      <c r="J34" s="62">
        <v>65</v>
      </c>
      <c r="K34" s="58">
        <f t="shared" si="1"/>
        <v>0</v>
      </c>
      <c r="L34" s="63">
        <f t="shared" si="0"/>
        <v>0</v>
      </c>
    </row>
    <row r="35" ht="21" customHeight="1" spans="1:12">
      <c r="A35" s="11">
        <v>34</v>
      </c>
      <c r="B35" s="15" t="s">
        <v>48</v>
      </c>
      <c r="C35" s="12" t="s">
        <v>14</v>
      </c>
      <c r="D35" s="13" t="s">
        <v>47</v>
      </c>
      <c r="E35" s="18" t="s">
        <v>15</v>
      </c>
      <c r="F35" s="19"/>
      <c r="G35" s="20"/>
      <c r="H35" s="14"/>
      <c r="I35" s="14"/>
      <c r="J35" s="62">
        <v>46</v>
      </c>
      <c r="K35" s="58">
        <f t="shared" si="1"/>
        <v>0</v>
      </c>
      <c r="L35" s="63">
        <f t="shared" si="0"/>
        <v>0</v>
      </c>
    </row>
    <row r="36" ht="21" customHeight="1" spans="1:12">
      <c r="A36" s="11">
        <v>35</v>
      </c>
      <c r="B36" s="12" t="s">
        <v>49</v>
      </c>
      <c r="C36" s="12" t="s">
        <v>14</v>
      </c>
      <c r="D36" s="13" t="s">
        <v>50</v>
      </c>
      <c r="E36" s="18" t="s">
        <v>51</v>
      </c>
      <c r="F36" s="19"/>
      <c r="G36" s="20"/>
      <c r="H36" s="14"/>
      <c r="I36" s="14"/>
      <c r="J36" s="62">
        <v>90</v>
      </c>
      <c r="K36" s="58">
        <f t="shared" si="1"/>
        <v>0</v>
      </c>
      <c r="L36" s="63">
        <f t="shared" si="0"/>
        <v>0</v>
      </c>
    </row>
    <row r="37" ht="21" customHeight="1" spans="1:12">
      <c r="A37" s="11">
        <v>36</v>
      </c>
      <c r="B37" s="12" t="s">
        <v>52</v>
      </c>
      <c r="C37" s="12" t="s">
        <v>14</v>
      </c>
      <c r="D37" s="13" t="s">
        <v>53</v>
      </c>
      <c r="E37" s="13" t="s">
        <v>54</v>
      </c>
      <c r="F37" s="19"/>
      <c r="G37" s="21"/>
      <c r="H37" s="22"/>
      <c r="I37" s="22"/>
      <c r="J37" s="64">
        <v>7</v>
      </c>
      <c r="K37" s="64">
        <f t="shared" si="1"/>
        <v>0</v>
      </c>
      <c r="L37" s="65">
        <f t="shared" si="0"/>
        <v>0</v>
      </c>
    </row>
    <row r="38" ht="21" customHeight="1" spans="1:12">
      <c r="A38" s="11">
        <v>37</v>
      </c>
      <c r="B38" s="12" t="s">
        <v>55</v>
      </c>
      <c r="C38" s="12" t="s">
        <v>14</v>
      </c>
      <c r="D38" s="13" t="s">
        <v>56</v>
      </c>
      <c r="E38" s="13" t="s">
        <v>54</v>
      </c>
      <c r="F38" s="19"/>
      <c r="G38" s="23"/>
      <c r="H38" s="24"/>
      <c r="I38" s="24"/>
      <c r="J38" s="66">
        <v>7</v>
      </c>
      <c r="K38" s="66">
        <f t="shared" si="1"/>
        <v>0</v>
      </c>
      <c r="L38" s="67">
        <f t="shared" si="0"/>
        <v>0</v>
      </c>
    </row>
    <row r="39" ht="21" customHeight="1" spans="1:12">
      <c r="A39" s="11">
        <v>38</v>
      </c>
      <c r="B39" s="12" t="s">
        <v>57</v>
      </c>
      <c r="C39" s="12" t="s">
        <v>14</v>
      </c>
      <c r="D39" s="12" t="s">
        <v>58</v>
      </c>
      <c r="E39" s="13" t="s">
        <v>15</v>
      </c>
      <c r="F39" s="19"/>
      <c r="G39" s="13"/>
      <c r="H39" s="14"/>
      <c r="I39" s="14"/>
      <c r="J39" s="62">
        <v>4</v>
      </c>
      <c r="K39" s="58">
        <f t="shared" si="1"/>
        <v>0</v>
      </c>
      <c r="L39" s="63">
        <f t="shared" si="0"/>
        <v>0</v>
      </c>
    </row>
    <row r="40" ht="21" customHeight="1" spans="1:12">
      <c r="A40" s="25">
        <v>39</v>
      </c>
      <c r="B40" s="26" t="s">
        <v>59</v>
      </c>
      <c r="C40" s="26" t="s">
        <v>14</v>
      </c>
      <c r="D40" s="27"/>
      <c r="E40" s="27" t="s">
        <v>15</v>
      </c>
      <c r="F40" s="28"/>
      <c r="G40" s="29"/>
      <c r="H40" s="30"/>
      <c r="I40" s="30"/>
      <c r="J40" s="68">
        <v>1</v>
      </c>
      <c r="K40" s="69">
        <f t="shared" si="1"/>
        <v>0</v>
      </c>
      <c r="L40" s="70">
        <f t="shared" si="0"/>
        <v>0</v>
      </c>
    </row>
    <row r="41" ht="21" customHeight="1" spans="1:12">
      <c r="A41" s="31"/>
      <c r="B41" s="32"/>
      <c r="C41" s="32"/>
      <c r="D41" s="33"/>
      <c r="E41" s="33"/>
      <c r="F41" s="32"/>
      <c r="G41" s="33"/>
      <c r="H41" s="34"/>
      <c r="I41" s="34"/>
      <c r="J41" s="38"/>
      <c r="K41" s="71" t="s">
        <v>60</v>
      </c>
      <c r="L41" s="72">
        <f>SUM(L3:L40)</f>
        <v>0</v>
      </c>
    </row>
    <row r="42" ht="21" customHeight="1" spans="1:12">
      <c r="A42" s="35"/>
      <c r="B42" s="36"/>
      <c r="C42" s="36"/>
      <c r="D42" s="37"/>
      <c r="E42" s="37"/>
      <c r="F42" s="38"/>
      <c r="G42" s="37"/>
      <c r="H42" s="37"/>
      <c r="I42" s="37"/>
      <c r="J42" s="38"/>
      <c r="K42" s="38"/>
      <c r="L42" s="38"/>
    </row>
    <row r="43" ht="21" customHeight="1" spans="1:12">
      <c r="A43" s="39" t="s">
        <v>61</v>
      </c>
      <c r="B43" s="40"/>
      <c r="C43" s="40"/>
      <c r="D43" s="41"/>
      <c r="E43" s="42"/>
      <c r="F43" s="43"/>
      <c r="G43" s="44"/>
      <c r="H43" s="44"/>
      <c r="I43" s="44"/>
      <c r="J43" s="73"/>
      <c r="K43" s="73"/>
      <c r="L43" s="74"/>
    </row>
    <row r="44" s="1" customFormat="1" ht="21" customHeight="1" spans="1:12">
      <c r="A44" s="45" t="s">
        <v>1</v>
      </c>
      <c r="B44" s="46" t="s">
        <v>2</v>
      </c>
      <c r="C44" s="46" t="s">
        <v>3</v>
      </c>
      <c r="D44" s="46" t="s">
        <v>62</v>
      </c>
      <c r="E44" s="46" t="s">
        <v>5</v>
      </c>
      <c r="F44" s="47" t="s">
        <v>6</v>
      </c>
      <c r="G44" s="47" t="s">
        <v>7</v>
      </c>
      <c r="H44" s="47" t="s">
        <v>8</v>
      </c>
      <c r="I44" s="47" t="s">
        <v>9</v>
      </c>
      <c r="J44" s="75" t="s">
        <v>10</v>
      </c>
      <c r="K44" s="75" t="s">
        <v>11</v>
      </c>
      <c r="L44" s="76" t="s">
        <v>12</v>
      </c>
    </row>
    <row r="45" ht="21" customHeight="1" spans="1:12">
      <c r="A45" s="48">
        <v>1</v>
      </c>
      <c r="B45" s="12" t="s">
        <v>63</v>
      </c>
      <c r="C45" s="12" t="s">
        <v>64</v>
      </c>
      <c r="D45" s="13" t="s">
        <v>65</v>
      </c>
      <c r="E45" s="13" t="s">
        <v>66</v>
      </c>
      <c r="F45" s="48"/>
      <c r="G45" s="13"/>
      <c r="H45" s="13"/>
      <c r="I45" s="13"/>
      <c r="J45" s="58">
        <v>297</v>
      </c>
      <c r="K45" s="58">
        <f t="shared" ref="K45:K58" si="2">J45*H45</f>
        <v>0</v>
      </c>
      <c r="L45" s="63">
        <f t="shared" ref="L45:L58" si="3">J45*I45</f>
        <v>0</v>
      </c>
    </row>
    <row r="46" ht="21" customHeight="1" spans="1:12">
      <c r="A46" s="48">
        <v>2</v>
      </c>
      <c r="B46" s="12" t="s">
        <v>67</v>
      </c>
      <c r="C46" s="12" t="s">
        <v>64</v>
      </c>
      <c r="D46" s="13" t="s">
        <v>65</v>
      </c>
      <c r="E46" s="13" t="s">
        <v>66</v>
      </c>
      <c r="F46" s="48"/>
      <c r="G46" s="13"/>
      <c r="H46" s="13"/>
      <c r="I46" s="13"/>
      <c r="J46" s="58">
        <v>65</v>
      </c>
      <c r="K46" s="58">
        <f t="shared" si="2"/>
        <v>0</v>
      </c>
      <c r="L46" s="63">
        <f t="shared" si="3"/>
        <v>0</v>
      </c>
    </row>
    <row r="47" ht="21" customHeight="1" spans="1:12">
      <c r="A47" s="48">
        <v>3</v>
      </c>
      <c r="B47" s="12" t="s">
        <v>68</v>
      </c>
      <c r="C47" s="12" t="s">
        <v>64</v>
      </c>
      <c r="D47" s="13" t="s">
        <v>69</v>
      </c>
      <c r="E47" s="13" t="s">
        <v>15</v>
      </c>
      <c r="F47" s="48"/>
      <c r="G47" s="13"/>
      <c r="H47" s="13"/>
      <c r="I47" s="13"/>
      <c r="J47" s="58">
        <v>80</v>
      </c>
      <c r="K47" s="58">
        <f t="shared" si="2"/>
        <v>0</v>
      </c>
      <c r="L47" s="63">
        <f t="shared" si="3"/>
        <v>0</v>
      </c>
    </row>
    <row r="48" ht="21" customHeight="1" spans="1:12">
      <c r="A48" s="48">
        <v>4</v>
      </c>
      <c r="B48" s="12" t="s">
        <v>70</v>
      </c>
      <c r="C48" s="12" t="s">
        <v>64</v>
      </c>
      <c r="D48" s="13" t="s">
        <v>71</v>
      </c>
      <c r="E48" s="13" t="s">
        <v>15</v>
      </c>
      <c r="F48" s="48"/>
      <c r="G48" s="13"/>
      <c r="H48" s="13"/>
      <c r="I48" s="13"/>
      <c r="J48" s="58">
        <v>60</v>
      </c>
      <c r="K48" s="58">
        <f t="shared" si="2"/>
        <v>0</v>
      </c>
      <c r="L48" s="63">
        <f t="shared" si="3"/>
        <v>0</v>
      </c>
    </row>
    <row r="49" ht="21" customHeight="1" spans="1:12">
      <c r="A49" s="48">
        <v>5</v>
      </c>
      <c r="B49" s="12" t="s">
        <v>70</v>
      </c>
      <c r="C49" s="12" t="s">
        <v>64</v>
      </c>
      <c r="D49" s="13" t="s">
        <v>72</v>
      </c>
      <c r="E49" s="13" t="s">
        <v>15</v>
      </c>
      <c r="F49" s="48"/>
      <c r="G49" s="13"/>
      <c r="H49" s="13"/>
      <c r="I49" s="13"/>
      <c r="J49" s="58">
        <v>60</v>
      </c>
      <c r="K49" s="58">
        <f t="shared" si="2"/>
        <v>0</v>
      </c>
      <c r="L49" s="63">
        <f t="shared" si="3"/>
        <v>0</v>
      </c>
    </row>
    <row r="50" ht="21" customHeight="1" spans="1:12">
      <c r="A50" s="48">
        <v>6</v>
      </c>
      <c r="B50" s="12" t="s">
        <v>73</v>
      </c>
      <c r="C50" s="12" t="s">
        <v>64</v>
      </c>
      <c r="D50" s="13" t="s">
        <v>74</v>
      </c>
      <c r="E50" s="13" t="s">
        <v>75</v>
      </c>
      <c r="F50" s="48"/>
      <c r="G50" s="13"/>
      <c r="H50" s="13"/>
      <c r="I50" s="13"/>
      <c r="J50" s="58">
        <v>52</v>
      </c>
      <c r="K50" s="58">
        <f t="shared" si="2"/>
        <v>0</v>
      </c>
      <c r="L50" s="63">
        <f t="shared" si="3"/>
        <v>0</v>
      </c>
    </row>
    <row r="51" ht="21" customHeight="1" spans="1:12">
      <c r="A51" s="48">
        <v>7</v>
      </c>
      <c r="B51" s="12" t="s">
        <v>73</v>
      </c>
      <c r="C51" s="12" t="s">
        <v>64</v>
      </c>
      <c r="D51" s="13" t="s">
        <v>76</v>
      </c>
      <c r="E51" s="13" t="s">
        <v>75</v>
      </c>
      <c r="F51" s="48"/>
      <c r="G51" s="13"/>
      <c r="H51" s="13"/>
      <c r="I51" s="13"/>
      <c r="J51" s="58">
        <v>53</v>
      </c>
      <c r="K51" s="58">
        <f t="shared" si="2"/>
        <v>0</v>
      </c>
      <c r="L51" s="63">
        <f t="shared" si="3"/>
        <v>0</v>
      </c>
    </row>
    <row r="52" ht="21" customHeight="1" spans="1:12">
      <c r="A52" s="48">
        <v>8</v>
      </c>
      <c r="B52" s="12" t="s">
        <v>73</v>
      </c>
      <c r="C52" s="12" t="s">
        <v>64</v>
      </c>
      <c r="D52" s="13" t="s">
        <v>77</v>
      </c>
      <c r="E52" s="13" t="s">
        <v>75</v>
      </c>
      <c r="F52" s="48"/>
      <c r="G52" s="13"/>
      <c r="H52" s="13"/>
      <c r="I52" s="13"/>
      <c r="J52" s="58">
        <v>36</v>
      </c>
      <c r="K52" s="58">
        <f t="shared" si="2"/>
        <v>0</v>
      </c>
      <c r="L52" s="63">
        <f t="shared" si="3"/>
        <v>0</v>
      </c>
    </row>
    <row r="53" ht="21" customHeight="1" spans="1:12">
      <c r="A53" s="48">
        <v>9</v>
      </c>
      <c r="B53" s="12" t="s">
        <v>73</v>
      </c>
      <c r="C53" s="12" t="s">
        <v>64</v>
      </c>
      <c r="D53" s="13" t="s">
        <v>78</v>
      </c>
      <c r="E53" s="13" t="s">
        <v>75</v>
      </c>
      <c r="F53" s="48"/>
      <c r="G53" s="13"/>
      <c r="H53" s="13"/>
      <c r="I53" s="13"/>
      <c r="J53" s="58">
        <v>43</v>
      </c>
      <c r="K53" s="58">
        <f t="shared" si="2"/>
        <v>0</v>
      </c>
      <c r="L53" s="63">
        <f t="shared" si="3"/>
        <v>0</v>
      </c>
    </row>
    <row r="54" ht="21" customHeight="1" spans="1:12">
      <c r="A54" s="48">
        <v>10</v>
      </c>
      <c r="B54" s="12" t="s">
        <v>79</v>
      </c>
      <c r="C54" s="12" t="s">
        <v>64</v>
      </c>
      <c r="D54" s="13" t="s">
        <v>80</v>
      </c>
      <c r="E54" s="13" t="s">
        <v>75</v>
      </c>
      <c r="F54" s="48"/>
      <c r="G54" s="13"/>
      <c r="H54" s="13"/>
      <c r="I54" s="13"/>
      <c r="J54" s="77">
        <v>390</v>
      </c>
      <c r="K54" s="58">
        <f t="shared" si="2"/>
        <v>0</v>
      </c>
      <c r="L54" s="63">
        <f t="shared" si="3"/>
        <v>0</v>
      </c>
    </row>
    <row r="55" ht="21" customHeight="1" spans="1:12">
      <c r="A55" s="48">
        <v>11</v>
      </c>
      <c r="B55" s="49" t="s">
        <v>81</v>
      </c>
      <c r="C55" s="12" t="s">
        <v>82</v>
      </c>
      <c r="D55" s="50" t="s">
        <v>83</v>
      </c>
      <c r="E55" s="50" t="s">
        <v>15</v>
      </c>
      <c r="F55" s="48"/>
      <c r="G55" s="50"/>
      <c r="H55" s="50"/>
      <c r="I55" s="50"/>
      <c r="J55" s="58">
        <v>2</v>
      </c>
      <c r="K55" s="58">
        <f t="shared" si="2"/>
        <v>0</v>
      </c>
      <c r="L55" s="63">
        <f t="shared" si="3"/>
        <v>0</v>
      </c>
    </row>
    <row r="56" ht="21" customHeight="1" spans="1:12">
      <c r="A56" s="48">
        <v>12</v>
      </c>
      <c r="B56" s="51" t="s">
        <v>84</v>
      </c>
      <c r="C56" s="12" t="s">
        <v>85</v>
      </c>
      <c r="D56" s="50" t="s">
        <v>86</v>
      </c>
      <c r="E56" s="50" t="s">
        <v>15</v>
      </c>
      <c r="F56" s="48"/>
      <c r="G56" s="50"/>
      <c r="H56" s="50"/>
      <c r="I56" s="50"/>
      <c r="J56" s="58">
        <v>20</v>
      </c>
      <c r="K56" s="58">
        <f t="shared" si="2"/>
        <v>0</v>
      </c>
      <c r="L56" s="63">
        <f t="shared" si="3"/>
        <v>0</v>
      </c>
    </row>
    <row r="57" ht="21" customHeight="1" spans="1:12">
      <c r="A57" s="48">
        <v>13</v>
      </c>
      <c r="B57" s="52" t="s">
        <v>87</v>
      </c>
      <c r="C57" s="12" t="s">
        <v>88</v>
      </c>
      <c r="D57" s="13" t="s">
        <v>83</v>
      </c>
      <c r="E57" s="13" t="s">
        <v>15</v>
      </c>
      <c r="F57" s="48"/>
      <c r="G57" s="13"/>
      <c r="H57" s="13"/>
      <c r="I57" s="13"/>
      <c r="J57" s="58">
        <v>3</v>
      </c>
      <c r="K57" s="58">
        <f t="shared" si="2"/>
        <v>0</v>
      </c>
      <c r="L57" s="63">
        <f t="shared" si="3"/>
        <v>0</v>
      </c>
    </row>
    <row r="58" ht="21" customHeight="1" spans="1:12">
      <c r="A58" s="53">
        <v>14</v>
      </c>
      <c r="B58" s="26" t="s">
        <v>89</v>
      </c>
      <c r="C58" s="26" t="s">
        <v>90</v>
      </c>
      <c r="D58" s="27" t="s">
        <v>91</v>
      </c>
      <c r="E58" s="27" t="s">
        <v>15</v>
      </c>
      <c r="F58" s="53"/>
      <c r="G58" s="27"/>
      <c r="H58" s="27"/>
      <c r="I58" s="27"/>
      <c r="J58" s="78">
        <v>11</v>
      </c>
      <c r="K58" s="78">
        <f t="shared" si="2"/>
        <v>0</v>
      </c>
      <c r="L58" s="79">
        <f t="shared" si="3"/>
        <v>0</v>
      </c>
    </row>
    <row r="59" ht="21" customHeight="1" spans="1:12">
      <c r="A59" s="31"/>
      <c r="B59" s="32"/>
      <c r="C59" s="32"/>
      <c r="D59" s="33"/>
      <c r="E59" s="33"/>
      <c r="F59" s="31"/>
      <c r="G59" s="33"/>
      <c r="H59" s="33"/>
      <c r="I59" s="33"/>
      <c r="J59" s="38"/>
      <c r="K59" s="80" t="s">
        <v>60</v>
      </c>
      <c r="L59" s="81">
        <f>SUM(L45:L58)</f>
        <v>0</v>
      </c>
    </row>
    <row r="60" ht="21" customHeight="1" spans="1:12">
      <c r="A60" s="35"/>
      <c r="B60" s="36"/>
      <c r="C60" s="36"/>
      <c r="D60" s="37"/>
      <c r="E60" s="37"/>
      <c r="F60" s="38"/>
      <c r="G60" s="37"/>
      <c r="H60" s="37"/>
      <c r="I60" s="37"/>
      <c r="J60" s="38"/>
      <c r="K60" s="38"/>
      <c r="L60" s="38"/>
    </row>
    <row r="61" ht="21" customHeight="1" spans="1:12">
      <c r="A61" s="39" t="s">
        <v>92</v>
      </c>
      <c r="B61" s="40"/>
      <c r="C61" s="40"/>
      <c r="D61" s="41"/>
      <c r="E61" s="41"/>
      <c r="F61" s="54"/>
      <c r="G61" s="41"/>
      <c r="H61" s="41"/>
      <c r="I61" s="41"/>
      <c r="J61" s="82"/>
      <c r="K61" s="54"/>
      <c r="L61" s="83"/>
    </row>
    <row r="62" s="1" customFormat="1" ht="21" customHeight="1" spans="1:12">
      <c r="A62" s="55" t="s">
        <v>1</v>
      </c>
      <c r="B62" s="56" t="s">
        <v>2</v>
      </c>
      <c r="C62" s="56" t="s">
        <v>3</v>
      </c>
      <c r="D62" s="56" t="s">
        <v>62</v>
      </c>
      <c r="E62" s="56" t="s">
        <v>5</v>
      </c>
      <c r="F62" s="56" t="s">
        <v>6</v>
      </c>
      <c r="G62" s="56" t="s">
        <v>7</v>
      </c>
      <c r="H62" s="56" t="s">
        <v>93</v>
      </c>
      <c r="I62" s="56" t="s">
        <v>94</v>
      </c>
      <c r="J62" s="84" t="s">
        <v>10</v>
      </c>
      <c r="K62" s="56" t="s">
        <v>11</v>
      </c>
      <c r="L62" s="85" t="s">
        <v>12</v>
      </c>
    </row>
    <row r="63" ht="21" customHeight="1" spans="1:12">
      <c r="A63" s="57">
        <v>1</v>
      </c>
      <c r="B63" s="49" t="s">
        <v>95</v>
      </c>
      <c r="C63" s="49" t="s">
        <v>96</v>
      </c>
      <c r="D63" s="50">
        <v>1</v>
      </c>
      <c r="E63" s="50" t="s">
        <v>66</v>
      </c>
      <c r="F63" s="58"/>
      <c r="G63" s="50"/>
      <c r="H63" s="50"/>
      <c r="I63" s="50"/>
      <c r="J63" s="62">
        <v>29000</v>
      </c>
      <c r="K63" s="58">
        <f>H63*J63</f>
        <v>0</v>
      </c>
      <c r="L63" s="63">
        <f t="shared" ref="L63:L67" si="4">J63*I63</f>
        <v>0</v>
      </c>
    </row>
    <row r="64" ht="21" customHeight="1" spans="1:12">
      <c r="A64" s="57">
        <v>2</v>
      </c>
      <c r="B64" s="51" t="s">
        <v>97</v>
      </c>
      <c r="C64" s="49" t="s">
        <v>96</v>
      </c>
      <c r="D64" s="50">
        <v>1</v>
      </c>
      <c r="E64" s="50" t="s">
        <v>66</v>
      </c>
      <c r="F64" s="58"/>
      <c r="G64" s="50"/>
      <c r="H64" s="50"/>
      <c r="I64" s="50"/>
      <c r="J64" s="62">
        <v>100</v>
      </c>
      <c r="K64" s="58">
        <f>H64*J64</f>
        <v>0</v>
      </c>
      <c r="L64" s="63">
        <f t="shared" si="4"/>
        <v>0</v>
      </c>
    </row>
    <row r="65" ht="21" customHeight="1" spans="1:12">
      <c r="A65" s="57">
        <v>3</v>
      </c>
      <c r="B65" s="51" t="s">
        <v>98</v>
      </c>
      <c r="C65" s="49" t="s">
        <v>96</v>
      </c>
      <c r="D65" s="50">
        <v>1</v>
      </c>
      <c r="E65" s="50" t="s">
        <v>66</v>
      </c>
      <c r="F65" s="58"/>
      <c r="G65" s="50"/>
      <c r="H65" s="50"/>
      <c r="I65" s="50"/>
      <c r="J65" s="62">
        <v>100</v>
      </c>
      <c r="K65" s="58">
        <f>H65*J65</f>
        <v>0</v>
      </c>
      <c r="L65" s="63">
        <f t="shared" si="4"/>
        <v>0</v>
      </c>
    </row>
    <row r="66" ht="21" customHeight="1" spans="1:12">
      <c r="A66" s="57">
        <v>4</v>
      </c>
      <c r="B66" s="51" t="s">
        <v>99</v>
      </c>
      <c r="C66" s="49" t="s">
        <v>96</v>
      </c>
      <c r="D66" s="50">
        <v>1</v>
      </c>
      <c r="E66" s="50" t="s">
        <v>66</v>
      </c>
      <c r="F66" s="58"/>
      <c r="G66" s="50"/>
      <c r="H66" s="50"/>
      <c r="I66" s="50"/>
      <c r="J66" s="62">
        <v>100</v>
      </c>
      <c r="K66" s="58">
        <f>H66*J66</f>
        <v>0</v>
      </c>
      <c r="L66" s="63">
        <f t="shared" si="4"/>
        <v>0</v>
      </c>
    </row>
    <row r="67" ht="21" customHeight="1" spans="1:12">
      <c r="A67" s="86">
        <v>5</v>
      </c>
      <c r="B67" s="87" t="s">
        <v>100</v>
      </c>
      <c r="C67" s="88" t="s">
        <v>96</v>
      </c>
      <c r="D67" s="89">
        <v>1</v>
      </c>
      <c r="E67" s="89" t="s">
        <v>66</v>
      </c>
      <c r="F67" s="78"/>
      <c r="G67" s="89"/>
      <c r="H67" s="89"/>
      <c r="I67" s="89"/>
      <c r="J67" s="114">
        <v>100</v>
      </c>
      <c r="K67" s="78">
        <f>H67*J67</f>
        <v>0</v>
      </c>
      <c r="L67" s="79">
        <f t="shared" si="4"/>
        <v>0</v>
      </c>
    </row>
    <row r="68" ht="21" customHeight="1" spans="1:12">
      <c r="A68" s="35"/>
      <c r="B68" s="36"/>
      <c r="C68" s="36"/>
      <c r="D68" s="37"/>
      <c r="E68" s="37"/>
      <c r="F68" s="38"/>
      <c r="G68" s="37"/>
      <c r="H68" s="37"/>
      <c r="I68" s="37"/>
      <c r="J68" s="38"/>
      <c r="K68" s="80" t="s">
        <v>60</v>
      </c>
      <c r="L68" s="81">
        <f>SUM(L63:L67)</f>
        <v>0</v>
      </c>
    </row>
    <row r="69" ht="21" customHeight="1" spans="1:12">
      <c r="A69" s="35"/>
      <c r="B69" s="36"/>
      <c r="C69" s="36"/>
      <c r="D69" s="37"/>
      <c r="E69" s="37"/>
      <c r="F69" s="38"/>
      <c r="G69" s="37"/>
      <c r="H69" s="37"/>
      <c r="I69" s="37"/>
      <c r="J69" s="38"/>
      <c r="K69" s="38"/>
      <c r="L69" s="38"/>
    </row>
    <row r="70" ht="21" customHeight="1" spans="1:12">
      <c r="A70" s="39" t="s">
        <v>101</v>
      </c>
      <c r="B70" s="40"/>
      <c r="C70" s="40"/>
      <c r="D70" s="41"/>
      <c r="E70" s="41"/>
      <c r="F70" s="54"/>
      <c r="G70" s="41"/>
      <c r="H70" s="41"/>
      <c r="I70" s="41"/>
      <c r="J70" s="82"/>
      <c r="K70" s="54"/>
      <c r="L70" s="83"/>
    </row>
    <row r="71" s="1" customFormat="1" ht="21" customHeight="1" spans="1:12">
      <c r="A71" s="55" t="s">
        <v>1</v>
      </c>
      <c r="B71" s="56" t="s">
        <v>2</v>
      </c>
      <c r="C71" s="56" t="s">
        <v>3</v>
      </c>
      <c r="D71" s="56" t="s">
        <v>62</v>
      </c>
      <c r="E71" s="56" t="s">
        <v>5</v>
      </c>
      <c r="F71" s="56" t="s">
        <v>6</v>
      </c>
      <c r="G71" s="56" t="s">
        <v>7</v>
      </c>
      <c r="H71" s="56" t="s">
        <v>8</v>
      </c>
      <c r="I71" s="56" t="s">
        <v>9</v>
      </c>
      <c r="J71" s="84" t="s">
        <v>10</v>
      </c>
      <c r="K71" s="56" t="s">
        <v>11</v>
      </c>
      <c r="L71" s="85" t="s">
        <v>12</v>
      </c>
    </row>
    <row r="72" ht="21" customHeight="1" spans="1:12">
      <c r="A72" s="11">
        <v>1</v>
      </c>
      <c r="B72" s="12" t="s">
        <v>102</v>
      </c>
      <c r="C72" s="12" t="s">
        <v>103</v>
      </c>
      <c r="D72" s="13" t="s">
        <v>104</v>
      </c>
      <c r="E72" s="13" t="s">
        <v>15</v>
      </c>
      <c r="F72" s="48"/>
      <c r="G72" s="13"/>
      <c r="H72" s="13"/>
      <c r="I72" s="13"/>
      <c r="J72" s="62">
        <v>53</v>
      </c>
      <c r="K72" s="58">
        <f t="shared" ref="K72:K79" si="5">J72*H72</f>
        <v>0</v>
      </c>
      <c r="L72" s="63">
        <f t="shared" ref="L72:L79" si="6">J72*I72</f>
        <v>0</v>
      </c>
    </row>
    <row r="73" ht="21" customHeight="1" spans="1:12">
      <c r="A73" s="11">
        <v>2</v>
      </c>
      <c r="B73" s="12" t="s">
        <v>105</v>
      </c>
      <c r="C73" s="12" t="s">
        <v>103</v>
      </c>
      <c r="D73" s="13" t="s">
        <v>106</v>
      </c>
      <c r="E73" s="13" t="s">
        <v>51</v>
      </c>
      <c r="F73" s="48"/>
      <c r="G73" s="13"/>
      <c r="H73" s="13"/>
      <c r="I73" s="13"/>
      <c r="J73" s="62">
        <v>150</v>
      </c>
      <c r="K73" s="58">
        <f t="shared" si="5"/>
        <v>0</v>
      </c>
      <c r="L73" s="63">
        <f t="shared" si="6"/>
        <v>0</v>
      </c>
    </row>
    <row r="74" ht="21" customHeight="1" spans="1:12">
      <c r="A74" s="11">
        <v>3</v>
      </c>
      <c r="B74" s="12" t="s">
        <v>107</v>
      </c>
      <c r="C74" s="12" t="s">
        <v>103</v>
      </c>
      <c r="D74" s="13" t="s">
        <v>108</v>
      </c>
      <c r="E74" s="13" t="s">
        <v>109</v>
      </c>
      <c r="F74" s="48"/>
      <c r="G74" s="13"/>
      <c r="H74" s="13"/>
      <c r="I74" s="13"/>
      <c r="J74" s="62">
        <v>90</v>
      </c>
      <c r="K74" s="58">
        <f t="shared" si="5"/>
        <v>0</v>
      </c>
      <c r="L74" s="63">
        <f t="shared" si="6"/>
        <v>0</v>
      </c>
    </row>
    <row r="75" ht="21" customHeight="1" spans="1:12">
      <c r="A75" s="11">
        <v>4</v>
      </c>
      <c r="B75" s="12" t="s">
        <v>110</v>
      </c>
      <c r="C75" s="12" t="s">
        <v>103</v>
      </c>
      <c r="D75" s="13" t="s">
        <v>111</v>
      </c>
      <c r="E75" s="13" t="s">
        <v>15</v>
      </c>
      <c r="F75" s="48"/>
      <c r="G75" s="13"/>
      <c r="H75" s="13"/>
      <c r="I75" s="13"/>
      <c r="J75" s="62">
        <v>41</v>
      </c>
      <c r="K75" s="58">
        <f t="shared" si="5"/>
        <v>0</v>
      </c>
      <c r="L75" s="63">
        <f t="shared" si="6"/>
        <v>0</v>
      </c>
    </row>
    <row r="76" ht="21" customHeight="1" spans="1:12">
      <c r="A76" s="11">
        <v>5</v>
      </c>
      <c r="B76" s="90" t="s">
        <v>112</v>
      </c>
      <c r="C76" s="12" t="s">
        <v>103</v>
      </c>
      <c r="D76" s="13" t="s">
        <v>113</v>
      </c>
      <c r="E76" s="13" t="s">
        <v>15</v>
      </c>
      <c r="F76" s="48"/>
      <c r="G76" s="13"/>
      <c r="H76" s="13"/>
      <c r="I76" s="13"/>
      <c r="J76" s="62">
        <v>45</v>
      </c>
      <c r="K76" s="58">
        <f t="shared" si="5"/>
        <v>0</v>
      </c>
      <c r="L76" s="63">
        <f t="shared" si="6"/>
        <v>0</v>
      </c>
    </row>
    <row r="77" ht="21" customHeight="1" spans="1:12">
      <c r="A77" s="11">
        <v>6</v>
      </c>
      <c r="B77" s="90" t="s">
        <v>114</v>
      </c>
      <c r="C77" s="12" t="s">
        <v>103</v>
      </c>
      <c r="D77" s="13" t="s">
        <v>115</v>
      </c>
      <c r="E77" s="13" t="s">
        <v>15</v>
      </c>
      <c r="F77" s="48"/>
      <c r="G77" s="13"/>
      <c r="H77" s="13"/>
      <c r="I77" s="13"/>
      <c r="J77" s="62">
        <v>41</v>
      </c>
      <c r="K77" s="58">
        <f t="shared" si="5"/>
        <v>0</v>
      </c>
      <c r="L77" s="63">
        <f t="shared" si="6"/>
        <v>0</v>
      </c>
    </row>
    <row r="78" ht="21" customHeight="1" spans="1:12">
      <c r="A78" s="11">
        <v>7</v>
      </c>
      <c r="B78" s="90" t="s">
        <v>116</v>
      </c>
      <c r="C78" s="12" t="s">
        <v>103</v>
      </c>
      <c r="D78" s="13" t="s">
        <v>115</v>
      </c>
      <c r="E78" s="13" t="s">
        <v>15</v>
      </c>
      <c r="F78" s="48"/>
      <c r="G78" s="13"/>
      <c r="H78" s="13"/>
      <c r="I78" s="13"/>
      <c r="J78" s="62">
        <v>46</v>
      </c>
      <c r="K78" s="58">
        <f t="shared" si="5"/>
        <v>0</v>
      </c>
      <c r="L78" s="63">
        <f t="shared" si="6"/>
        <v>0</v>
      </c>
    </row>
    <row r="79" ht="21" customHeight="1" spans="1:12">
      <c r="A79" s="11">
        <v>8</v>
      </c>
      <c r="B79" s="26" t="s">
        <v>117</v>
      </c>
      <c r="C79" s="26" t="s">
        <v>103</v>
      </c>
      <c r="D79" s="27" t="s">
        <v>118</v>
      </c>
      <c r="E79" s="27" t="s">
        <v>119</v>
      </c>
      <c r="F79" s="53"/>
      <c r="G79" s="27"/>
      <c r="H79" s="27"/>
      <c r="I79" s="27"/>
      <c r="J79" s="114">
        <v>52</v>
      </c>
      <c r="K79" s="78">
        <f t="shared" si="5"/>
        <v>0</v>
      </c>
      <c r="L79" s="79">
        <f t="shared" si="6"/>
        <v>0</v>
      </c>
    </row>
    <row r="80" ht="21" customHeight="1" spans="1:12">
      <c r="A80" s="31"/>
      <c r="B80" s="32"/>
      <c r="C80" s="32"/>
      <c r="D80" s="33"/>
      <c r="E80" s="33"/>
      <c r="F80" s="31"/>
      <c r="G80" s="33"/>
      <c r="H80" s="33"/>
      <c r="I80" s="33"/>
      <c r="J80" s="38"/>
      <c r="K80" s="115" t="s">
        <v>60</v>
      </c>
      <c r="L80" s="81">
        <f>SUM(L72:L79)</f>
        <v>0</v>
      </c>
    </row>
    <row r="81" ht="21" customHeight="1" spans="1:12">
      <c r="A81" s="35"/>
      <c r="B81" s="36"/>
      <c r="C81" s="36"/>
      <c r="D81" s="37"/>
      <c r="E81" s="37"/>
      <c r="F81" s="38"/>
      <c r="G81" s="37"/>
      <c r="H81" s="37"/>
      <c r="I81" s="37"/>
      <c r="J81" s="38"/>
      <c r="K81" s="38"/>
      <c r="L81" s="38"/>
    </row>
    <row r="82" s="2" customFormat="1" ht="21" customHeight="1" spans="1:12">
      <c r="A82" s="91" t="s">
        <v>120</v>
      </c>
      <c r="B82" s="92"/>
      <c r="C82" s="92"/>
      <c r="D82" s="93"/>
      <c r="E82" s="41"/>
      <c r="F82" s="54"/>
      <c r="G82" s="41"/>
      <c r="H82" s="41"/>
      <c r="I82" s="41"/>
      <c r="J82" s="54"/>
      <c r="K82" s="54"/>
      <c r="L82" s="83"/>
    </row>
    <row r="83" s="1" customFormat="1" ht="21" customHeight="1" spans="1:12">
      <c r="A83" s="94" t="s">
        <v>1</v>
      </c>
      <c r="B83" s="95" t="s">
        <v>2</v>
      </c>
      <c r="C83" s="95" t="s">
        <v>3</v>
      </c>
      <c r="D83" s="95" t="s">
        <v>62</v>
      </c>
      <c r="E83" s="56" t="s">
        <v>5</v>
      </c>
      <c r="F83" s="56" t="s">
        <v>6</v>
      </c>
      <c r="G83" s="56" t="s">
        <v>7</v>
      </c>
      <c r="H83" s="56" t="s">
        <v>121</v>
      </c>
      <c r="I83" s="56" t="s">
        <v>94</v>
      </c>
      <c r="J83" s="56" t="s">
        <v>10</v>
      </c>
      <c r="K83" s="56" t="s">
        <v>11</v>
      </c>
      <c r="L83" s="85" t="s">
        <v>12</v>
      </c>
    </row>
    <row r="84" s="2" customFormat="1" ht="21" customHeight="1" spans="1:12">
      <c r="A84" s="96">
        <v>1</v>
      </c>
      <c r="B84" s="97" t="s">
        <v>122</v>
      </c>
      <c r="C84" s="97" t="s">
        <v>123</v>
      </c>
      <c r="D84" s="98" t="s">
        <v>124</v>
      </c>
      <c r="E84" s="50" t="s">
        <v>15</v>
      </c>
      <c r="F84" s="58"/>
      <c r="G84" s="50"/>
      <c r="H84" s="50"/>
      <c r="I84" s="50"/>
      <c r="J84" s="58">
        <v>51</v>
      </c>
      <c r="K84" s="116">
        <f>J84*H84</f>
        <v>0</v>
      </c>
      <c r="L84" s="117">
        <f>J84*I84</f>
        <v>0</v>
      </c>
    </row>
    <row r="85" s="2" customFormat="1" ht="21" customHeight="1" spans="1:12">
      <c r="A85" s="96">
        <v>2</v>
      </c>
      <c r="B85" s="97" t="s">
        <v>125</v>
      </c>
      <c r="C85" s="97" t="s">
        <v>123</v>
      </c>
      <c r="D85" s="98" t="s">
        <v>126</v>
      </c>
      <c r="E85" s="50" t="s">
        <v>15</v>
      </c>
      <c r="F85" s="58"/>
      <c r="G85" s="50"/>
      <c r="H85" s="50"/>
      <c r="I85" s="50"/>
      <c r="J85" s="58">
        <v>2</v>
      </c>
      <c r="K85" s="58">
        <f t="shared" ref="K85:K91" si="7">J85*H85</f>
        <v>0</v>
      </c>
      <c r="L85" s="63">
        <f t="shared" ref="L85:L91" si="8">J85*I85</f>
        <v>0</v>
      </c>
    </row>
    <row r="86" ht="21" customHeight="1" spans="1:12">
      <c r="A86" s="96">
        <v>3</v>
      </c>
      <c r="B86" s="97" t="s">
        <v>127</v>
      </c>
      <c r="C86" s="97" t="s">
        <v>123</v>
      </c>
      <c r="D86" s="98" t="s">
        <v>128</v>
      </c>
      <c r="E86" s="50" t="s">
        <v>15</v>
      </c>
      <c r="F86" s="58"/>
      <c r="G86" s="50"/>
      <c r="H86" s="50"/>
      <c r="I86" s="50"/>
      <c r="J86" s="58">
        <v>2</v>
      </c>
      <c r="K86" s="58">
        <f t="shared" si="7"/>
        <v>0</v>
      </c>
      <c r="L86" s="63">
        <f t="shared" si="8"/>
        <v>0</v>
      </c>
    </row>
    <row r="87" s="2" customFormat="1" ht="21" customHeight="1" spans="1:12">
      <c r="A87" s="96">
        <v>4</v>
      </c>
      <c r="B87" s="97" t="s">
        <v>129</v>
      </c>
      <c r="C87" s="97" t="s">
        <v>123</v>
      </c>
      <c r="D87" s="98" t="s">
        <v>130</v>
      </c>
      <c r="E87" s="50" t="s">
        <v>15</v>
      </c>
      <c r="F87" s="58"/>
      <c r="G87" s="50"/>
      <c r="H87" s="50"/>
      <c r="I87" s="50"/>
      <c r="J87" s="58">
        <v>1</v>
      </c>
      <c r="K87" s="58">
        <f t="shared" si="7"/>
        <v>0</v>
      </c>
      <c r="L87" s="63">
        <f t="shared" si="8"/>
        <v>0</v>
      </c>
    </row>
    <row r="88" ht="21" customHeight="1" spans="1:12">
      <c r="A88" s="96">
        <v>5</v>
      </c>
      <c r="B88" s="97" t="s">
        <v>131</v>
      </c>
      <c r="C88" s="97" t="s">
        <v>123</v>
      </c>
      <c r="D88" s="98" t="s">
        <v>132</v>
      </c>
      <c r="E88" s="50" t="s">
        <v>15</v>
      </c>
      <c r="F88" s="58"/>
      <c r="G88" s="50"/>
      <c r="H88" s="50"/>
      <c r="I88" s="50"/>
      <c r="J88" s="58">
        <v>1</v>
      </c>
      <c r="K88" s="58">
        <f t="shared" si="7"/>
        <v>0</v>
      </c>
      <c r="L88" s="63">
        <f t="shared" si="8"/>
        <v>0</v>
      </c>
    </row>
    <row r="89" ht="21" customHeight="1" spans="1:12">
      <c r="A89" s="96">
        <v>6</v>
      </c>
      <c r="B89" s="97" t="s">
        <v>133</v>
      </c>
      <c r="C89" s="97" t="s">
        <v>123</v>
      </c>
      <c r="D89" s="98" t="s">
        <v>134</v>
      </c>
      <c r="E89" s="50" t="s">
        <v>15</v>
      </c>
      <c r="F89" s="58"/>
      <c r="G89" s="50"/>
      <c r="H89" s="50"/>
      <c r="I89" s="50"/>
      <c r="J89" s="58">
        <v>8</v>
      </c>
      <c r="K89" s="58">
        <f t="shared" si="7"/>
        <v>0</v>
      </c>
      <c r="L89" s="63">
        <f t="shared" si="8"/>
        <v>0</v>
      </c>
    </row>
    <row r="90" ht="21" customHeight="1" spans="1:12">
      <c r="A90" s="96">
        <v>7</v>
      </c>
      <c r="B90" s="97" t="s">
        <v>135</v>
      </c>
      <c r="C90" s="97" t="s">
        <v>123</v>
      </c>
      <c r="D90" s="98" t="s">
        <v>136</v>
      </c>
      <c r="E90" s="50" t="s">
        <v>15</v>
      </c>
      <c r="F90" s="58"/>
      <c r="G90" s="50"/>
      <c r="H90" s="50"/>
      <c r="I90" s="50"/>
      <c r="J90" s="58">
        <v>1</v>
      </c>
      <c r="K90" s="58">
        <f t="shared" si="7"/>
        <v>0</v>
      </c>
      <c r="L90" s="63">
        <f t="shared" si="8"/>
        <v>0</v>
      </c>
    </row>
    <row r="91" s="3" customFormat="1" ht="21" customHeight="1" spans="1:12">
      <c r="A91" s="99">
        <v>8</v>
      </c>
      <c r="B91" s="100" t="s">
        <v>135</v>
      </c>
      <c r="C91" s="100" t="s">
        <v>123</v>
      </c>
      <c r="D91" s="101" t="s">
        <v>137</v>
      </c>
      <c r="E91" s="89" t="s">
        <v>15</v>
      </c>
      <c r="F91" s="89"/>
      <c r="G91" s="89"/>
      <c r="H91" s="89"/>
      <c r="I91" s="78"/>
      <c r="J91" s="78">
        <v>1</v>
      </c>
      <c r="K91" s="78">
        <f t="shared" si="7"/>
        <v>0</v>
      </c>
      <c r="L91" s="79">
        <f t="shared" si="8"/>
        <v>0</v>
      </c>
    </row>
    <row r="92" ht="21" customHeight="1" spans="1:12">
      <c r="A92" s="35"/>
      <c r="B92" s="36"/>
      <c r="C92" s="36"/>
      <c r="D92" s="37"/>
      <c r="E92" s="37"/>
      <c r="F92" s="38"/>
      <c r="G92" s="37"/>
      <c r="H92" s="37"/>
      <c r="I92" s="37"/>
      <c r="J92" s="38"/>
      <c r="K92" s="80" t="s">
        <v>60</v>
      </c>
      <c r="L92" s="81">
        <f>SUM(L84:L91)</f>
        <v>0</v>
      </c>
    </row>
    <row r="93" ht="21" customHeight="1" spans="1:12">
      <c r="A93" s="35"/>
      <c r="B93" s="36"/>
      <c r="C93" s="36"/>
      <c r="D93" s="37"/>
      <c r="E93" s="37"/>
      <c r="F93" s="38"/>
      <c r="G93" s="37"/>
      <c r="H93" s="37"/>
      <c r="I93" s="37"/>
      <c r="J93" s="38"/>
      <c r="K93" s="38"/>
      <c r="L93" s="38"/>
    </row>
    <row r="94" ht="21" customHeight="1" spans="1:12">
      <c r="A94" s="102" t="s">
        <v>138</v>
      </c>
      <c r="B94" s="60"/>
      <c r="C94" s="103"/>
      <c r="D94" s="41"/>
      <c r="E94" s="41"/>
      <c r="F94" s="54"/>
      <c r="G94" s="41"/>
      <c r="H94" s="41"/>
      <c r="I94" s="41"/>
      <c r="J94" s="54"/>
      <c r="K94" s="54"/>
      <c r="L94" s="83"/>
    </row>
    <row r="95" s="1" customFormat="1" ht="21" customHeight="1" spans="1:12">
      <c r="A95" s="55" t="s">
        <v>1</v>
      </c>
      <c r="B95" s="56" t="s">
        <v>2</v>
      </c>
      <c r="C95" s="104" t="s">
        <v>3</v>
      </c>
      <c r="D95" s="56" t="s">
        <v>62</v>
      </c>
      <c r="E95" s="56" t="s">
        <v>5</v>
      </c>
      <c r="F95" s="56" t="s">
        <v>6</v>
      </c>
      <c r="G95" s="56" t="s">
        <v>7</v>
      </c>
      <c r="H95" s="56" t="s">
        <v>121</v>
      </c>
      <c r="I95" s="56" t="s">
        <v>94</v>
      </c>
      <c r="J95" s="56" t="s">
        <v>10</v>
      </c>
      <c r="K95" s="56" t="s">
        <v>11</v>
      </c>
      <c r="L95" s="85" t="s">
        <v>12</v>
      </c>
    </row>
    <row r="96" ht="21" customHeight="1" spans="1:12">
      <c r="A96" s="57">
        <v>1</v>
      </c>
      <c r="B96" s="49" t="s">
        <v>139</v>
      </c>
      <c r="C96" s="49" t="s">
        <v>140</v>
      </c>
      <c r="D96" s="50" t="s">
        <v>141</v>
      </c>
      <c r="E96" s="50" t="s">
        <v>66</v>
      </c>
      <c r="F96" s="58"/>
      <c r="G96" s="50"/>
      <c r="H96" s="50"/>
      <c r="I96" s="50"/>
      <c r="J96" s="58">
        <v>17800</v>
      </c>
      <c r="K96" s="58">
        <f t="shared" ref="K96:K101" si="9">H96*J96</f>
        <v>0</v>
      </c>
      <c r="L96" s="63">
        <f t="shared" ref="L96:L101" si="10">I96*J96</f>
        <v>0</v>
      </c>
    </row>
    <row r="97" ht="21" customHeight="1" spans="1:12">
      <c r="A97" s="57">
        <v>2</v>
      </c>
      <c r="B97" s="49" t="s">
        <v>142</v>
      </c>
      <c r="C97" s="49" t="s">
        <v>140</v>
      </c>
      <c r="D97" s="50" t="s">
        <v>143</v>
      </c>
      <c r="E97" s="50" t="s">
        <v>75</v>
      </c>
      <c r="F97" s="58"/>
      <c r="G97" s="50"/>
      <c r="H97" s="50"/>
      <c r="I97" s="50"/>
      <c r="J97" s="58">
        <v>20</v>
      </c>
      <c r="K97" s="58">
        <f t="shared" si="9"/>
        <v>0</v>
      </c>
      <c r="L97" s="63">
        <f t="shared" si="10"/>
        <v>0</v>
      </c>
    </row>
    <row r="98" ht="21" customHeight="1" spans="1:12">
      <c r="A98" s="96">
        <v>3</v>
      </c>
      <c r="B98" s="97" t="s">
        <v>144</v>
      </c>
      <c r="C98" s="49" t="s">
        <v>140</v>
      </c>
      <c r="D98" s="98" t="s">
        <v>145</v>
      </c>
      <c r="E98" s="50" t="s">
        <v>51</v>
      </c>
      <c r="F98" s="58"/>
      <c r="G98" s="50"/>
      <c r="H98" s="50"/>
      <c r="I98" s="50"/>
      <c r="J98" s="58">
        <v>1</v>
      </c>
      <c r="K98" s="58">
        <f t="shared" si="9"/>
        <v>0</v>
      </c>
      <c r="L98" s="63">
        <f t="shared" si="10"/>
        <v>0</v>
      </c>
    </row>
    <row r="99" ht="21" customHeight="1" spans="1:12">
      <c r="A99" s="57">
        <v>4</v>
      </c>
      <c r="B99" s="49" t="s">
        <v>146</v>
      </c>
      <c r="C99" s="49" t="s">
        <v>140</v>
      </c>
      <c r="D99" s="50" t="s">
        <v>147</v>
      </c>
      <c r="E99" s="50" t="s">
        <v>51</v>
      </c>
      <c r="F99" s="58"/>
      <c r="G99" s="50"/>
      <c r="H99" s="50"/>
      <c r="I99" s="50"/>
      <c r="J99" s="58">
        <v>1</v>
      </c>
      <c r="K99" s="58">
        <f t="shared" si="9"/>
        <v>0</v>
      </c>
      <c r="L99" s="63">
        <f t="shared" si="10"/>
        <v>0</v>
      </c>
    </row>
    <row r="100" ht="21" customHeight="1" spans="1:12">
      <c r="A100" s="57">
        <v>5</v>
      </c>
      <c r="B100" s="49" t="s">
        <v>148</v>
      </c>
      <c r="C100" s="49" t="s">
        <v>140</v>
      </c>
      <c r="D100" s="50" t="s">
        <v>149</v>
      </c>
      <c r="E100" s="50" t="s">
        <v>51</v>
      </c>
      <c r="F100" s="58"/>
      <c r="G100" s="50"/>
      <c r="H100" s="50"/>
      <c r="I100" s="50"/>
      <c r="J100" s="58">
        <v>1</v>
      </c>
      <c r="K100" s="58">
        <f t="shared" si="9"/>
        <v>0</v>
      </c>
      <c r="L100" s="63">
        <f t="shared" si="10"/>
        <v>0</v>
      </c>
    </row>
    <row r="101" ht="21" customHeight="1" spans="1:12">
      <c r="A101" s="86">
        <v>6</v>
      </c>
      <c r="B101" s="88" t="s">
        <v>150</v>
      </c>
      <c r="C101" s="88" t="s">
        <v>140</v>
      </c>
      <c r="D101" s="89" t="s">
        <v>149</v>
      </c>
      <c r="E101" s="50" t="s">
        <v>51</v>
      </c>
      <c r="F101" s="78"/>
      <c r="G101" s="89"/>
      <c r="H101" s="89"/>
      <c r="I101" s="89"/>
      <c r="J101" s="78">
        <v>1</v>
      </c>
      <c r="K101" s="78">
        <f t="shared" si="9"/>
        <v>0</v>
      </c>
      <c r="L101" s="79">
        <f t="shared" si="10"/>
        <v>0</v>
      </c>
    </row>
    <row r="102" ht="21" customHeight="1" spans="1:12">
      <c r="A102" s="35"/>
      <c r="B102" s="36"/>
      <c r="C102" s="36"/>
      <c r="D102" s="37"/>
      <c r="E102" s="37"/>
      <c r="F102" s="38"/>
      <c r="G102" s="37"/>
      <c r="H102" s="37"/>
      <c r="I102" s="37"/>
      <c r="J102" s="38"/>
      <c r="K102" s="80" t="s">
        <v>60</v>
      </c>
      <c r="L102" s="81"/>
    </row>
    <row r="103" ht="21" customHeight="1" spans="1:12">
      <c r="A103" s="35"/>
      <c r="B103" s="36"/>
      <c r="C103" s="36"/>
      <c r="D103" s="37"/>
      <c r="E103" s="37"/>
      <c r="F103" s="38"/>
      <c r="G103" s="37"/>
      <c r="H103" s="37"/>
      <c r="I103" s="37"/>
      <c r="J103" s="38"/>
      <c r="K103" s="38"/>
      <c r="L103" s="38"/>
    </row>
    <row r="104" ht="21" customHeight="1" spans="1:12">
      <c r="A104" s="102" t="s">
        <v>151</v>
      </c>
      <c r="B104" s="40"/>
      <c r="C104" s="103"/>
      <c r="D104" s="41"/>
      <c r="E104" s="41"/>
      <c r="F104" s="54"/>
      <c r="G104" s="41"/>
      <c r="H104" s="41"/>
      <c r="I104" s="41"/>
      <c r="J104" s="54"/>
      <c r="K104" s="54"/>
      <c r="L104" s="83"/>
    </row>
    <row r="105" s="1" customFormat="1" ht="21" customHeight="1" spans="1:12">
      <c r="A105" s="55" t="s">
        <v>1</v>
      </c>
      <c r="B105" s="56" t="s">
        <v>2</v>
      </c>
      <c r="C105" s="56" t="s">
        <v>3</v>
      </c>
      <c r="D105" s="56" t="s">
        <v>62</v>
      </c>
      <c r="E105" s="56" t="s">
        <v>5</v>
      </c>
      <c r="F105" s="56" t="s">
        <v>6</v>
      </c>
      <c r="G105" s="56" t="s">
        <v>7</v>
      </c>
      <c r="H105" s="56" t="s">
        <v>121</v>
      </c>
      <c r="I105" s="56" t="s">
        <v>94</v>
      </c>
      <c r="J105" s="56" t="s">
        <v>10</v>
      </c>
      <c r="K105" s="56" t="s">
        <v>11</v>
      </c>
      <c r="L105" s="85" t="s">
        <v>12</v>
      </c>
    </row>
    <row r="106" ht="21" customHeight="1" spans="1:12">
      <c r="A106" s="57">
        <v>1</v>
      </c>
      <c r="B106" s="49" t="s">
        <v>152</v>
      </c>
      <c r="C106" s="49" t="s">
        <v>153</v>
      </c>
      <c r="D106" s="50" t="s">
        <v>141</v>
      </c>
      <c r="E106" s="50" t="s">
        <v>66</v>
      </c>
      <c r="F106" s="58"/>
      <c r="G106" s="50"/>
      <c r="H106" s="50"/>
      <c r="I106" s="50"/>
      <c r="J106" s="58">
        <v>7020</v>
      </c>
      <c r="K106" s="58">
        <f>H106*J106</f>
        <v>0</v>
      </c>
      <c r="L106" s="63">
        <f>I106*J106</f>
        <v>0</v>
      </c>
    </row>
    <row r="107" ht="21" customHeight="1" spans="1:12">
      <c r="A107" s="57">
        <v>2</v>
      </c>
      <c r="B107" s="49" t="s">
        <v>154</v>
      </c>
      <c r="C107" s="49" t="s">
        <v>153</v>
      </c>
      <c r="D107" s="50" t="s">
        <v>141</v>
      </c>
      <c r="E107" s="50" t="s">
        <v>66</v>
      </c>
      <c r="F107" s="58"/>
      <c r="G107" s="50"/>
      <c r="H107" s="50"/>
      <c r="I107" s="50"/>
      <c r="J107" s="58">
        <v>10140</v>
      </c>
      <c r="K107" s="58">
        <f>H107*J107</f>
        <v>0</v>
      </c>
      <c r="L107" s="63">
        <f>I107*J107</f>
        <v>0</v>
      </c>
    </row>
    <row r="108" ht="21" customHeight="1" spans="1:12">
      <c r="A108" s="105">
        <v>3</v>
      </c>
      <c r="B108" s="100" t="s">
        <v>68</v>
      </c>
      <c r="C108" s="100" t="s">
        <v>153</v>
      </c>
      <c r="D108" s="101" t="s">
        <v>155</v>
      </c>
      <c r="E108" s="101" t="s">
        <v>51</v>
      </c>
      <c r="F108" s="78"/>
      <c r="G108" s="89"/>
      <c r="H108" s="89"/>
      <c r="I108" s="89"/>
      <c r="J108" s="78">
        <v>30</v>
      </c>
      <c r="K108" s="78">
        <f>H108*J108</f>
        <v>0</v>
      </c>
      <c r="L108" s="79">
        <f>I108*J108</f>
        <v>0</v>
      </c>
    </row>
    <row r="109" ht="21" customHeight="1" spans="1:12">
      <c r="A109" s="35"/>
      <c r="B109" s="36"/>
      <c r="C109" s="36"/>
      <c r="D109" s="37"/>
      <c r="E109" s="37"/>
      <c r="F109" s="38"/>
      <c r="G109" s="37"/>
      <c r="H109" s="37"/>
      <c r="I109" s="37"/>
      <c r="J109" s="38"/>
      <c r="K109" s="80" t="s">
        <v>60</v>
      </c>
      <c r="L109" s="81"/>
    </row>
    <row r="110" ht="21" customHeight="1" spans="1:12">
      <c r="A110" s="35"/>
      <c r="B110" s="36"/>
      <c r="C110" s="36"/>
      <c r="D110" s="37"/>
      <c r="E110" s="37"/>
      <c r="F110" s="38"/>
      <c r="G110" s="37"/>
      <c r="H110" s="37"/>
      <c r="I110" s="37"/>
      <c r="J110" s="38"/>
      <c r="K110" s="38"/>
      <c r="L110" s="38"/>
    </row>
    <row r="111" ht="21" customHeight="1" spans="1:12">
      <c r="A111" s="39" t="s">
        <v>156</v>
      </c>
      <c r="B111" s="40"/>
      <c r="C111" s="40"/>
      <c r="D111" s="41"/>
      <c r="E111" s="41"/>
      <c r="F111" s="54"/>
      <c r="G111" s="41"/>
      <c r="H111" s="41"/>
      <c r="I111" s="41"/>
      <c r="J111" s="82"/>
      <c r="K111" s="54"/>
      <c r="L111" s="83"/>
    </row>
    <row r="112" s="1" customFormat="1" ht="21" customHeight="1" spans="1:12">
      <c r="A112" s="45" t="s">
        <v>1</v>
      </c>
      <c r="B112" s="46" t="s">
        <v>2</v>
      </c>
      <c r="C112" s="46" t="s">
        <v>3</v>
      </c>
      <c r="D112" s="46" t="s">
        <v>157</v>
      </c>
      <c r="E112" s="56" t="s">
        <v>5</v>
      </c>
      <c r="F112" s="46" t="s">
        <v>6</v>
      </c>
      <c r="G112" s="46" t="s">
        <v>7</v>
      </c>
      <c r="H112" s="46" t="s">
        <v>158</v>
      </c>
      <c r="I112" s="46" t="s">
        <v>159</v>
      </c>
      <c r="J112" s="84" t="s">
        <v>10</v>
      </c>
      <c r="K112" s="56" t="s">
        <v>11</v>
      </c>
      <c r="L112" s="85" t="s">
        <v>12</v>
      </c>
    </row>
    <row r="113" ht="21" customHeight="1" spans="1:12">
      <c r="A113" s="11">
        <v>1</v>
      </c>
      <c r="B113" s="90" t="s">
        <v>160</v>
      </c>
      <c r="C113" s="12" t="s">
        <v>161</v>
      </c>
      <c r="D113" s="13" t="s">
        <v>141</v>
      </c>
      <c r="E113" s="13" t="s">
        <v>66</v>
      </c>
      <c r="F113" s="106"/>
      <c r="G113" s="13"/>
      <c r="H113" s="13"/>
      <c r="I113" s="13"/>
      <c r="J113" s="62">
        <v>7700</v>
      </c>
      <c r="K113" s="58">
        <f t="shared" ref="K113:K116" si="11">J113*H113</f>
        <v>0</v>
      </c>
      <c r="L113" s="63">
        <f t="shared" ref="L113:L116" si="12">J113*I113</f>
        <v>0</v>
      </c>
    </row>
    <row r="114" ht="21" customHeight="1" spans="1:12">
      <c r="A114" s="11">
        <v>2</v>
      </c>
      <c r="B114" s="15" t="s">
        <v>162</v>
      </c>
      <c r="C114" s="12" t="s">
        <v>161</v>
      </c>
      <c r="D114" s="13" t="s">
        <v>141</v>
      </c>
      <c r="E114" s="13" t="s">
        <v>66</v>
      </c>
      <c r="F114" s="106"/>
      <c r="G114" s="13"/>
      <c r="H114" s="13"/>
      <c r="I114" s="13"/>
      <c r="J114" s="62">
        <v>1500</v>
      </c>
      <c r="K114" s="58">
        <f t="shared" si="11"/>
        <v>0</v>
      </c>
      <c r="L114" s="63">
        <f t="shared" si="12"/>
        <v>0</v>
      </c>
    </row>
    <row r="115" ht="21" customHeight="1" spans="1:12">
      <c r="A115" s="11">
        <v>3</v>
      </c>
      <c r="B115" s="16" t="s">
        <v>163</v>
      </c>
      <c r="C115" s="12" t="s">
        <v>161</v>
      </c>
      <c r="D115" s="13" t="s">
        <v>141</v>
      </c>
      <c r="E115" s="13" t="s">
        <v>66</v>
      </c>
      <c r="F115" s="106"/>
      <c r="G115" s="13"/>
      <c r="H115" s="13"/>
      <c r="I115" s="13"/>
      <c r="J115" s="62">
        <v>9800</v>
      </c>
      <c r="K115" s="58">
        <f t="shared" si="11"/>
        <v>0</v>
      </c>
      <c r="L115" s="63">
        <f t="shared" si="12"/>
        <v>0</v>
      </c>
    </row>
    <row r="116" ht="21" customHeight="1" spans="1:12">
      <c r="A116" s="25">
        <v>4</v>
      </c>
      <c r="B116" s="107" t="s">
        <v>164</v>
      </c>
      <c r="C116" s="26" t="s">
        <v>161</v>
      </c>
      <c r="D116" s="13" t="s">
        <v>141</v>
      </c>
      <c r="E116" s="13" t="s">
        <v>66</v>
      </c>
      <c r="F116" s="108"/>
      <c r="G116" s="27"/>
      <c r="H116" s="27"/>
      <c r="I116" s="27"/>
      <c r="J116" s="114">
        <v>10800</v>
      </c>
      <c r="K116" s="78">
        <f t="shared" si="11"/>
        <v>0</v>
      </c>
      <c r="L116" s="79">
        <f t="shared" si="12"/>
        <v>0</v>
      </c>
    </row>
    <row r="117" ht="21" customHeight="1" spans="1:12">
      <c r="A117" s="31"/>
      <c r="B117" s="109"/>
      <c r="C117" s="32"/>
      <c r="D117" s="33"/>
      <c r="E117" s="33"/>
      <c r="F117" s="35"/>
      <c r="G117" s="33"/>
      <c r="H117" s="33"/>
      <c r="I117" s="33"/>
      <c r="J117" s="38"/>
      <c r="K117" s="80" t="s">
        <v>60</v>
      </c>
      <c r="L117" s="81">
        <f>SUM(L113:L116)</f>
        <v>0</v>
      </c>
    </row>
    <row r="118" ht="21" customHeight="1" spans="1:12">
      <c r="A118" s="31"/>
      <c r="B118" s="109"/>
      <c r="C118" s="32"/>
      <c r="D118" s="33"/>
      <c r="E118" s="33"/>
      <c r="F118" s="35"/>
      <c r="G118" s="33"/>
      <c r="H118" s="33"/>
      <c r="I118" s="33"/>
      <c r="J118" s="38"/>
      <c r="K118" s="38"/>
      <c r="L118" s="38"/>
    </row>
    <row r="119" ht="21" customHeight="1" spans="1:12">
      <c r="A119" s="110" t="s">
        <v>165</v>
      </c>
      <c r="B119" s="111"/>
      <c r="C119" s="103"/>
      <c r="D119" s="41"/>
      <c r="E119" s="41"/>
      <c r="F119" s="54"/>
      <c r="G119" s="41"/>
      <c r="H119" s="41"/>
      <c r="I119" s="41"/>
      <c r="J119" s="82"/>
      <c r="K119" s="54"/>
      <c r="L119" s="83"/>
    </row>
    <row r="120" s="1" customFormat="1" ht="21" customHeight="1" spans="1:12">
      <c r="A120" s="55" t="s">
        <v>1</v>
      </c>
      <c r="B120" s="56" t="s">
        <v>2</v>
      </c>
      <c r="C120" s="56" t="s">
        <v>3</v>
      </c>
      <c r="D120" s="56" t="s">
        <v>62</v>
      </c>
      <c r="E120" s="56" t="s">
        <v>5</v>
      </c>
      <c r="F120" s="56" t="s">
        <v>6</v>
      </c>
      <c r="G120" s="56" t="s">
        <v>7</v>
      </c>
      <c r="H120" s="56" t="s">
        <v>121</v>
      </c>
      <c r="I120" s="56" t="s">
        <v>94</v>
      </c>
      <c r="J120" s="84" t="s">
        <v>10</v>
      </c>
      <c r="K120" s="56" t="s">
        <v>11</v>
      </c>
      <c r="L120" s="85" t="s">
        <v>12</v>
      </c>
    </row>
    <row r="121" ht="21" customHeight="1" spans="1:12">
      <c r="A121" s="57">
        <v>1</v>
      </c>
      <c r="B121" s="112" t="s">
        <v>166</v>
      </c>
      <c r="C121" s="49" t="s">
        <v>167</v>
      </c>
      <c r="D121" s="50" t="s">
        <v>141</v>
      </c>
      <c r="E121" s="50" t="s">
        <v>66</v>
      </c>
      <c r="F121" s="58"/>
      <c r="G121" s="50"/>
      <c r="H121" s="50"/>
      <c r="I121" s="50"/>
      <c r="J121" s="62">
        <v>400</v>
      </c>
      <c r="K121" s="58">
        <f>H121*J121</f>
        <v>0</v>
      </c>
      <c r="L121" s="63">
        <f>I121*J121</f>
        <v>0</v>
      </c>
    </row>
    <row r="122" ht="21" customHeight="1" spans="1:12">
      <c r="A122" s="86">
        <v>2</v>
      </c>
      <c r="B122" s="113" t="s">
        <v>168</v>
      </c>
      <c r="C122" s="88" t="s">
        <v>167</v>
      </c>
      <c r="D122" s="89" t="s">
        <v>141</v>
      </c>
      <c r="E122" s="89" t="s">
        <v>66</v>
      </c>
      <c r="F122" s="78"/>
      <c r="G122" s="89"/>
      <c r="H122" s="89"/>
      <c r="I122" s="89"/>
      <c r="J122" s="114">
        <v>200</v>
      </c>
      <c r="K122" s="118">
        <f>H122*J122</f>
        <v>0</v>
      </c>
      <c r="L122" s="119">
        <f>I122*J122</f>
        <v>0</v>
      </c>
    </row>
    <row r="123" ht="21" customHeight="1" spans="1:12">
      <c r="A123" s="35"/>
      <c r="B123" s="36"/>
      <c r="C123" s="36"/>
      <c r="D123" s="37"/>
      <c r="E123" s="37"/>
      <c r="F123" s="38"/>
      <c r="G123" s="37"/>
      <c r="H123" s="37"/>
      <c r="I123" s="37"/>
      <c r="J123" s="38"/>
      <c r="K123" s="120" t="s">
        <v>60</v>
      </c>
      <c r="L123" s="121">
        <f>SUM(L121:L122)</f>
        <v>0</v>
      </c>
    </row>
    <row r="124" ht="21" customHeight="1" spans="1:12">
      <c r="A124" s="35"/>
      <c r="B124" s="36"/>
      <c r="C124" s="36"/>
      <c r="D124" s="37"/>
      <c r="E124" s="37"/>
      <c r="F124" s="38"/>
      <c r="G124" s="37"/>
      <c r="H124" s="37"/>
      <c r="I124" s="37"/>
      <c r="J124" s="38"/>
      <c r="K124" s="38"/>
      <c r="L124" s="38"/>
    </row>
    <row r="125" ht="21" customHeight="1" spans="1:12">
      <c r="A125" s="39" t="s">
        <v>169</v>
      </c>
      <c r="B125" s="111"/>
      <c r="C125" s="40"/>
      <c r="D125" s="41"/>
      <c r="E125" s="41"/>
      <c r="F125" s="54"/>
      <c r="G125" s="41"/>
      <c r="H125" s="41"/>
      <c r="I125" s="41"/>
      <c r="J125" s="82"/>
      <c r="K125" s="54"/>
      <c r="L125" s="83"/>
    </row>
    <row r="126" s="1" customFormat="1" ht="21" customHeight="1" spans="1:12">
      <c r="A126" s="55" t="s">
        <v>1</v>
      </c>
      <c r="B126" s="56" t="s">
        <v>2</v>
      </c>
      <c r="C126" s="56" t="s">
        <v>3</v>
      </c>
      <c r="D126" s="56" t="s">
        <v>62</v>
      </c>
      <c r="E126" s="56" t="s">
        <v>5</v>
      </c>
      <c r="F126" s="56" t="s">
        <v>6</v>
      </c>
      <c r="G126" s="56" t="s">
        <v>7</v>
      </c>
      <c r="H126" s="56" t="s">
        <v>121</v>
      </c>
      <c r="I126" s="56" t="s">
        <v>94</v>
      </c>
      <c r="J126" s="84" t="s">
        <v>10</v>
      </c>
      <c r="K126" s="56" t="s">
        <v>11</v>
      </c>
      <c r="L126" s="85" t="s">
        <v>12</v>
      </c>
    </row>
    <row r="127" ht="21" customHeight="1" spans="1:12">
      <c r="A127" s="86">
        <v>1</v>
      </c>
      <c r="B127" s="113" t="s">
        <v>170</v>
      </c>
      <c r="C127" s="100" t="s">
        <v>171</v>
      </c>
      <c r="D127" s="89" t="s">
        <v>141</v>
      </c>
      <c r="E127" s="89" t="s">
        <v>66</v>
      </c>
      <c r="F127" s="78"/>
      <c r="G127" s="89"/>
      <c r="H127" s="89"/>
      <c r="I127" s="89"/>
      <c r="J127" s="114">
        <v>11800</v>
      </c>
      <c r="K127" s="78">
        <f>H127*J127</f>
        <v>0</v>
      </c>
      <c r="L127" s="79">
        <f>I127*J127</f>
        <v>0</v>
      </c>
    </row>
    <row r="128" ht="21" customHeight="1" spans="1:12">
      <c r="A128" s="35"/>
      <c r="B128" s="36"/>
      <c r="C128" s="36"/>
      <c r="D128" s="37"/>
      <c r="E128" s="37"/>
      <c r="F128" s="38"/>
      <c r="G128" s="37"/>
      <c r="H128" s="37"/>
      <c r="I128" s="37"/>
      <c r="J128" s="38"/>
      <c r="K128" s="80" t="s">
        <v>60</v>
      </c>
      <c r="L128" s="81">
        <f>L127</f>
        <v>0</v>
      </c>
    </row>
    <row r="129" ht="21" customHeight="1" spans="1:12">
      <c r="A129" s="35"/>
      <c r="B129" s="36"/>
      <c r="C129" s="36"/>
      <c r="D129" s="37"/>
      <c r="E129" s="37"/>
      <c r="F129" s="38"/>
      <c r="G129" s="37"/>
      <c r="H129" s="37"/>
      <c r="I129" s="37"/>
      <c r="J129" s="38"/>
      <c r="K129" s="38"/>
      <c r="L129" s="38"/>
    </row>
    <row r="130" ht="21" customHeight="1" spans="1:12">
      <c r="A130" s="39" t="s">
        <v>172</v>
      </c>
      <c r="B130" s="111"/>
      <c r="C130" s="40"/>
      <c r="D130" s="41"/>
      <c r="E130" s="41"/>
      <c r="F130" s="54"/>
      <c r="G130" s="41"/>
      <c r="H130" s="41"/>
      <c r="I130" s="41"/>
      <c r="J130" s="82"/>
      <c r="K130" s="54"/>
      <c r="L130" s="83"/>
    </row>
    <row r="131" s="1" customFormat="1" ht="21" customHeight="1" spans="1:12">
      <c r="A131" s="55" t="s">
        <v>1</v>
      </c>
      <c r="B131" s="56" t="s">
        <v>2</v>
      </c>
      <c r="C131" s="56" t="s">
        <v>3</v>
      </c>
      <c r="D131" s="56" t="s">
        <v>62</v>
      </c>
      <c r="E131" s="56" t="s">
        <v>5</v>
      </c>
      <c r="F131" s="56" t="s">
        <v>6</v>
      </c>
      <c r="G131" s="56" t="s">
        <v>7</v>
      </c>
      <c r="H131" s="56" t="s">
        <v>121</v>
      </c>
      <c r="I131" s="56" t="s">
        <v>94</v>
      </c>
      <c r="J131" s="84" t="s">
        <v>10</v>
      </c>
      <c r="K131" s="56" t="s">
        <v>11</v>
      </c>
      <c r="L131" s="85" t="s">
        <v>12</v>
      </c>
    </row>
    <row r="132" ht="21" customHeight="1" spans="1:12">
      <c r="A132" s="57">
        <v>1</v>
      </c>
      <c r="B132" s="112" t="s">
        <v>173</v>
      </c>
      <c r="C132" s="49" t="s">
        <v>174</v>
      </c>
      <c r="D132" s="6" t="s">
        <v>145</v>
      </c>
      <c r="E132" s="50" t="s">
        <v>15</v>
      </c>
      <c r="F132" s="58"/>
      <c r="G132" s="50"/>
      <c r="H132" s="50"/>
      <c r="I132" s="50"/>
      <c r="J132" s="62">
        <v>26</v>
      </c>
      <c r="K132" s="58">
        <f>H132*J132</f>
        <v>0</v>
      </c>
      <c r="L132" s="63">
        <f>I132*K132</f>
        <v>0</v>
      </c>
    </row>
    <row r="133" ht="21" customHeight="1" spans="1:12">
      <c r="A133" s="86">
        <v>2</v>
      </c>
      <c r="B133" s="113" t="s">
        <v>175</v>
      </c>
      <c r="C133" s="88" t="s">
        <v>174</v>
      </c>
      <c r="D133" s="101" t="s">
        <v>145</v>
      </c>
      <c r="E133" s="89" t="s">
        <v>15</v>
      </c>
      <c r="F133" s="78"/>
      <c r="G133" s="89"/>
      <c r="H133" s="89"/>
      <c r="I133" s="89"/>
      <c r="J133" s="114">
        <v>1</v>
      </c>
      <c r="K133" s="78">
        <f>H133*J133</f>
        <v>0</v>
      </c>
      <c r="L133" s="79">
        <f>I133*J133</f>
        <v>0</v>
      </c>
    </row>
    <row r="134" ht="21" customHeight="1" spans="1:12">
      <c r="A134" s="35"/>
      <c r="B134" s="36"/>
      <c r="C134" s="36"/>
      <c r="D134" s="37"/>
      <c r="E134" s="37"/>
      <c r="F134" s="122"/>
      <c r="G134" s="37"/>
      <c r="H134" s="37"/>
      <c r="I134" s="37"/>
      <c r="J134" s="38"/>
      <c r="K134" s="80" t="s">
        <v>60</v>
      </c>
      <c r="L134" s="81">
        <f>SUM(L132:L133)</f>
        <v>0</v>
      </c>
    </row>
    <row r="135" ht="21" customHeight="1" spans="1:12">
      <c r="A135" s="123"/>
      <c r="B135" s="36"/>
      <c r="C135" s="36"/>
      <c r="D135" s="37"/>
      <c r="E135" s="37"/>
      <c r="F135" s="38"/>
      <c r="G135" s="37"/>
      <c r="H135" s="37"/>
      <c r="I135" s="37"/>
      <c r="J135" s="38"/>
      <c r="K135" s="38"/>
      <c r="L135" s="38"/>
    </row>
    <row r="136" s="1" customFormat="1" ht="21" customHeight="1" spans="1:12">
      <c r="A136" s="39" t="s">
        <v>176</v>
      </c>
      <c r="B136" s="9"/>
      <c r="C136" s="124"/>
      <c r="D136" s="9"/>
      <c r="E136" s="9"/>
      <c r="F136" s="9"/>
      <c r="G136" s="9"/>
      <c r="H136" s="9"/>
      <c r="I136" s="9"/>
      <c r="J136" s="60"/>
      <c r="K136" s="60"/>
      <c r="L136" s="61"/>
    </row>
    <row r="137" s="1" customFormat="1" ht="21" customHeight="1" spans="1:12">
      <c r="A137" s="55" t="s">
        <v>1</v>
      </c>
      <c r="B137" s="56" t="s">
        <v>2</v>
      </c>
      <c r="C137" s="56" t="s">
        <v>3</v>
      </c>
      <c r="D137" s="56" t="s">
        <v>62</v>
      </c>
      <c r="E137" s="56" t="s">
        <v>5</v>
      </c>
      <c r="F137" s="56" t="s">
        <v>6</v>
      </c>
      <c r="G137" s="56" t="s">
        <v>7</v>
      </c>
      <c r="H137" s="56" t="s">
        <v>121</v>
      </c>
      <c r="I137" s="56" t="s">
        <v>94</v>
      </c>
      <c r="J137" s="56" t="s">
        <v>10</v>
      </c>
      <c r="K137" s="56" t="s">
        <v>11</v>
      </c>
      <c r="L137" s="85" t="s">
        <v>12</v>
      </c>
    </row>
    <row r="138" s="1" customFormat="1" ht="21" customHeight="1" spans="1:12">
      <c r="A138" s="57">
        <v>1</v>
      </c>
      <c r="B138" s="49" t="s">
        <v>177</v>
      </c>
      <c r="C138" s="49" t="s">
        <v>178</v>
      </c>
      <c r="D138" s="89" t="s">
        <v>141</v>
      </c>
      <c r="E138" s="89" t="s">
        <v>66</v>
      </c>
      <c r="F138" s="46"/>
      <c r="G138" s="46"/>
      <c r="H138" s="46"/>
      <c r="I138" s="46"/>
      <c r="J138" s="62">
        <v>6700</v>
      </c>
      <c r="K138" s="58">
        <f>H138*J138</f>
        <v>0</v>
      </c>
      <c r="L138" s="58">
        <f>I138*J138</f>
        <v>0</v>
      </c>
    </row>
    <row r="139" s="1" customFormat="1" ht="21" customHeight="1" spans="1:12">
      <c r="A139" s="57">
        <v>2</v>
      </c>
      <c r="B139" s="49" t="s">
        <v>179</v>
      </c>
      <c r="C139" s="49" t="s">
        <v>178</v>
      </c>
      <c r="D139" s="89" t="s">
        <v>141</v>
      </c>
      <c r="E139" s="89" t="s">
        <v>66</v>
      </c>
      <c r="F139" s="46"/>
      <c r="G139" s="46"/>
      <c r="H139" s="46"/>
      <c r="I139" s="46"/>
      <c r="J139" s="62">
        <v>17400</v>
      </c>
      <c r="K139" s="58">
        <f t="shared" ref="K139:K168" si="13">H139*J139</f>
        <v>0</v>
      </c>
      <c r="L139" s="58">
        <f t="shared" ref="L139:L168" si="14">I139*J139</f>
        <v>0</v>
      </c>
    </row>
    <row r="140" s="1" customFormat="1" ht="21" customHeight="1" spans="1:12">
      <c r="A140" s="57">
        <v>3</v>
      </c>
      <c r="B140" s="49" t="s">
        <v>180</v>
      </c>
      <c r="C140" s="49" t="s">
        <v>178</v>
      </c>
      <c r="D140" s="89" t="s">
        <v>141</v>
      </c>
      <c r="E140" s="89" t="s">
        <v>66</v>
      </c>
      <c r="F140" s="46"/>
      <c r="G140" s="46"/>
      <c r="H140" s="46"/>
      <c r="I140" s="46"/>
      <c r="J140" s="62">
        <v>5100</v>
      </c>
      <c r="K140" s="58">
        <f t="shared" si="13"/>
        <v>0</v>
      </c>
      <c r="L140" s="58">
        <f t="shared" si="14"/>
        <v>0</v>
      </c>
    </row>
    <row r="141" s="1" customFormat="1" ht="21" customHeight="1" spans="1:12">
      <c r="A141" s="57">
        <v>4</v>
      </c>
      <c r="B141" s="49" t="s">
        <v>181</v>
      </c>
      <c r="C141" s="49" t="s">
        <v>178</v>
      </c>
      <c r="D141" s="89" t="s">
        <v>141</v>
      </c>
      <c r="E141" s="89" t="s">
        <v>66</v>
      </c>
      <c r="F141" s="46"/>
      <c r="G141" s="46"/>
      <c r="H141" s="46"/>
      <c r="I141" s="46"/>
      <c r="J141" s="62">
        <v>5400</v>
      </c>
      <c r="K141" s="58">
        <f t="shared" si="13"/>
        <v>0</v>
      </c>
      <c r="L141" s="58">
        <f t="shared" si="14"/>
        <v>0</v>
      </c>
    </row>
    <row r="142" s="1" customFormat="1" ht="21" customHeight="1" spans="1:12">
      <c r="A142" s="57">
        <v>5</v>
      </c>
      <c r="B142" s="49" t="s">
        <v>182</v>
      </c>
      <c r="C142" s="49" t="s">
        <v>178</v>
      </c>
      <c r="D142" s="89" t="s">
        <v>141</v>
      </c>
      <c r="E142" s="89" t="s">
        <v>66</v>
      </c>
      <c r="F142" s="46"/>
      <c r="G142" s="46"/>
      <c r="H142" s="46"/>
      <c r="I142" s="46"/>
      <c r="J142" s="62">
        <v>5400</v>
      </c>
      <c r="K142" s="58">
        <f t="shared" si="13"/>
        <v>0</v>
      </c>
      <c r="L142" s="58">
        <f t="shared" si="14"/>
        <v>0</v>
      </c>
    </row>
    <row r="143" s="1" customFormat="1" ht="21" customHeight="1" spans="1:12">
      <c r="A143" s="57">
        <v>6</v>
      </c>
      <c r="B143" s="49" t="s">
        <v>183</v>
      </c>
      <c r="C143" s="49" t="s">
        <v>178</v>
      </c>
      <c r="D143" s="89" t="s">
        <v>141</v>
      </c>
      <c r="E143" s="89" t="s">
        <v>66</v>
      </c>
      <c r="F143" s="46"/>
      <c r="G143" s="46"/>
      <c r="H143" s="46"/>
      <c r="I143" s="46"/>
      <c r="J143" s="62">
        <v>10700</v>
      </c>
      <c r="K143" s="58">
        <f t="shared" si="13"/>
        <v>0</v>
      </c>
      <c r="L143" s="58">
        <f t="shared" si="14"/>
        <v>0</v>
      </c>
    </row>
    <row r="144" s="1" customFormat="1" ht="21" customHeight="1" spans="1:12">
      <c r="A144" s="57">
        <v>7</v>
      </c>
      <c r="B144" s="49" t="s">
        <v>184</v>
      </c>
      <c r="C144" s="49" t="s">
        <v>178</v>
      </c>
      <c r="D144" s="89" t="s">
        <v>141</v>
      </c>
      <c r="E144" s="89" t="s">
        <v>66</v>
      </c>
      <c r="F144" s="46"/>
      <c r="G144" s="46"/>
      <c r="H144" s="46"/>
      <c r="I144" s="46"/>
      <c r="J144" s="62">
        <v>11700</v>
      </c>
      <c r="K144" s="58">
        <f t="shared" si="13"/>
        <v>0</v>
      </c>
      <c r="L144" s="58">
        <f t="shared" si="14"/>
        <v>0</v>
      </c>
    </row>
    <row r="145" s="1" customFormat="1" ht="21" customHeight="1" spans="1:12">
      <c r="A145" s="57">
        <v>8</v>
      </c>
      <c r="B145" s="49" t="s">
        <v>185</v>
      </c>
      <c r="C145" s="49" t="s">
        <v>178</v>
      </c>
      <c r="D145" s="89" t="s">
        <v>141</v>
      </c>
      <c r="E145" s="89" t="s">
        <v>66</v>
      </c>
      <c r="F145" s="46"/>
      <c r="G145" s="46"/>
      <c r="H145" s="46"/>
      <c r="I145" s="46"/>
      <c r="J145" s="62">
        <v>3700</v>
      </c>
      <c r="K145" s="58">
        <f t="shared" si="13"/>
        <v>0</v>
      </c>
      <c r="L145" s="58">
        <f t="shared" si="14"/>
        <v>0</v>
      </c>
    </row>
    <row r="146" s="1" customFormat="1" ht="21" customHeight="1" spans="1:12">
      <c r="A146" s="57">
        <v>9</v>
      </c>
      <c r="B146" s="49" t="s">
        <v>186</v>
      </c>
      <c r="C146" s="49" t="s">
        <v>178</v>
      </c>
      <c r="D146" s="89" t="s">
        <v>141</v>
      </c>
      <c r="E146" s="89" t="s">
        <v>66</v>
      </c>
      <c r="F146" s="46"/>
      <c r="G146" s="46"/>
      <c r="H146" s="46"/>
      <c r="I146" s="46"/>
      <c r="J146" s="62">
        <v>3600</v>
      </c>
      <c r="K146" s="58">
        <f t="shared" si="13"/>
        <v>0</v>
      </c>
      <c r="L146" s="58">
        <f t="shared" si="14"/>
        <v>0</v>
      </c>
    </row>
    <row r="147" s="1" customFormat="1" ht="21" customHeight="1" spans="1:12">
      <c r="A147" s="57">
        <v>10</v>
      </c>
      <c r="B147" s="49" t="s">
        <v>187</v>
      </c>
      <c r="C147" s="49" t="s">
        <v>178</v>
      </c>
      <c r="D147" s="89" t="s">
        <v>141</v>
      </c>
      <c r="E147" s="89" t="s">
        <v>66</v>
      </c>
      <c r="F147" s="46"/>
      <c r="G147" s="46"/>
      <c r="H147" s="46"/>
      <c r="I147" s="46"/>
      <c r="J147" s="62">
        <v>3600</v>
      </c>
      <c r="K147" s="58">
        <f t="shared" si="13"/>
        <v>0</v>
      </c>
      <c r="L147" s="58">
        <f t="shared" si="14"/>
        <v>0</v>
      </c>
    </row>
    <row r="148" s="1" customFormat="1" ht="21" customHeight="1" spans="1:12">
      <c r="A148" s="57">
        <v>11</v>
      </c>
      <c r="B148" s="49" t="s">
        <v>188</v>
      </c>
      <c r="C148" s="49" t="s">
        <v>178</v>
      </c>
      <c r="D148" s="89" t="s">
        <v>141</v>
      </c>
      <c r="E148" s="89" t="s">
        <v>66</v>
      </c>
      <c r="F148" s="46"/>
      <c r="G148" s="46"/>
      <c r="H148" s="46"/>
      <c r="I148" s="46"/>
      <c r="J148" s="62">
        <v>2400</v>
      </c>
      <c r="K148" s="58">
        <f t="shared" si="13"/>
        <v>0</v>
      </c>
      <c r="L148" s="58">
        <f t="shared" si="14"/>
        <v>0</v>
      </c>
    </row>
    <row r="149" s="1" customFormat="1" ht="21" customHeight="1" spans="1:12">
      <c r="A149" s="57">
        <v>12</v>
      </c>
      <c r="B149" s="49" t="s">
        <v>189</v>
      </c>
      <c r="C149" s="49" t="s">
        <v>178</v>
      </c>
      <c r="D149" s="89" t="s">
        <v>141</v>
      </c>
      <c r="E149" s="89" t="s">
        <v>66</v>
      </c>
      <c r="F149" s="46"/>
      <c r="G149" s="46"/>
      <c r="H149" s="46"/>
      <c r="I149" s="46"/>
      <c r="J149" s="62">
        <v>2400</v>
      </c>
      <c r="K149" s="58">
        <f t="shared" si="13"/>
        <v>0</v>
      </c>
      <c r="L149" s="58">
        <f t="shared" si="14"/>
        <v>0</v>
      </c>
    </row>
    <row r="150" s="1" customFormat="1" ht="21" customHeight="1" spans="1:12">
      <c r="A150" s="57">
        <v>13</v>
      </c>
      <c r="B150" s="49" t="s">
        <v>190</v>
      </c>
      <c r="C150" s="49" t="s">
        <v>178</v>
      </c>
      <c r="D150" s="89" t="s">
        <v>141</v>
      </c>
      <c r="E150" s="89" t="s">
        <v>66</v>
      </c>
      <c r="F150" s="46"/>
      <c r="G150" s="46"/>
      <c r="H150" s="46"/>
      <c r="I150" s="46"/>
      <c r="J150" s="62">
        <v>3600</v>
      </c>
      <c r="K150" s="58">
        <f t="shared" si="13"/>
        <v>0</v>
      </c>
      <c r="L150" s="58">
        <f t="shared" si="14"/>
        <v>0</v>
      </c>
    </row>
    <row r="151" s="1" customFormat="1" ht="21" customHeight="1" spans="1:12">
      <c r="A151" s="57">
        <v>14</v>
      </c>
      <c r="B151" s="49" t="s">
        <v>191</v>
      </c>
      <c r="C151" s="49" t="s">
        <v>178</v>
      </c>
      <c r="D151" s="89" t="s">
        <v>141</v>
      </c>
      <c r="E151" s="89" t="s">
        <v>66</v>
      </c>
      <c r="F151" s="46"/>
      <c r="G151" s="46"/>
      <c r="H151" s="46"/>
      <c r="I151" s="46"/>
      <c r="J151" s="62">
        <v>4400</v>
      </c>
      <c r="K151" s="58">
        <f t="shared" si="13"/>
        <v>0</v>
      </c>
      <c r="L151" s="58">
        <f t="shared" si="14"/>
        <v>0</v>
      </c>
    </row>
    <row r="152" s="1" customFormat="1" ht="21" customHeight="1" spans="1:12">
      <c r="A152" s="57">
        <v>15</v>
      </c>
      <c r="B152" s="49" t="s">
        <v>192</v>
      </c>
      <c r="C152" s="49" t="s">
        <v>178</v>
      </c>
      <c r="D152" s="89" t="s">
        <v>141</v>
      </c>
      <c r="E152" s="89" t="s">
        <v>66</v>
      </c>
      <c r="F152" s="46"/>
      <c r="G152" s="46"/>
      <c r="H152" s="46"/>
      <c r="I152" s="46"/>
      <c r="J152" s="62">
        <v>2200</v>
      </c>
      <c r="K152" s="58">
        <f t="shared" si="13"/>
        <v>0</v>
      </c>
      <c r="L152" s="58">
        <f t="shared" si="14"/>
        <v>0</v>
      </c>
    </row>
    <row r="153" s="1" customFormat="1" ht="21" customHeight="1" spans="1:12">
      <c r="A153" s="57">
        <v>16</v>
      </c>
      <c r="B153" s="49" t="s">
        <v>193</v>
      </c>
      <c r="C153" s="49" t="s">
        <v>178</v>
      </c>
      <c r="D153" s="89" t="s">
        <v>141</v>
      </c>
      <c r="E153" s="89" t="s">
        <v>66</v>
      </c>
      <c r="F153" s="46"/>
      <c r="G153" s="46"/>
      <c r="H153" s="46"/>
      <c r="I153" s="46"/>
      <c r="J153" s="62">
        <v>1100</v>
      </c>
      <c r="K153" s="58">
        <f t="shared" si="13"/>
        <v>0</v>
      </c>
      <c r="L153" s="58">
        <f t="shared" si="14"/>
        <v>0</v>
      </c>
    </row>
    <row r="154" s="1" customFormat="1" ht="21" customHeight="1" spans="1:12">
      <c r="A154" s="57">
        <v>17</v>
      </c>
      <c r="B154" s="49" t="s">
        <v>194</v>
      </c>
      <c r="C154" s="49" t="s">
        <v>178</v>
      </c>
      <c r="D154" s="89" t="s">
        <v>141</v>
      </c>
      <c r="E154" s="89" t="s">
        <v>66</v>
      </c>
      <c r="F154" s="46"/>
      <c r="G154" s="46"/>
      <c r="H154" s="46"/>
      <c r="I154" s="46"/>
      <c r="J154" s="62">
        <v>1100</v>
      </c>
      <c r="K154" s="58">
        <f t="shared" si="13"/>
        <v>0</v>
      </c>
      <c r="L154" s="58">
        <f t="shared" si="14"/>
        <v>0</v>
      </c>
    </row>
    <row r="155" s="1" customFormat="1" ht="21" customHeight="1" spans="1:12">
      <c r="A155" s="57">
        <v>18</v>
      </c>
      <c r="B155" s="49" t="s">
        <v>195</v>
      </c>
      <c r="C155" s="49" t="s">
        <v>178</v>
      </c>
      <c r="D155" s="89" t="s">
        <v>141</v>
      </c>
      <c r="E155" s="89" t="s">
        <v>66</v>
      </c>
      <c r="F155" s="46"/>
      <c r="G155" s="46"/>
      <c r="H155" s="46"/>
      <c r="I155" s="46"/>
      <c r="J155" s="62">
        <v>1500</v>
      </c>
      <c r="K155" s="58">
        <f t="shared" si="13"/>
        <v>0</v>
      </c>
      <c r="L155" s="58">
        <f t="shared" si="14"/>
        <v>0</v>
      </c>
    </row>
    <row r="156" s="1" customFormat="1" ht="21" customHeight="1" spans="1:12">
      <c r="A156" s="57">
        <v>19</v>
      </c>
      <c r="B156" s="49" t="s">
        <v>196</v>
      </c>
      <c r="C156" s="49" t="s">
        <v>178</v>
      </c>
      <c r="D156" s="89" t="s">
        <v>141</v>
      </c>
      <c r="E156" s="89" t="s">
        <v>66</v>
      </c>
      <c r="F156" s="46"/>
      <c r="G156" s="46"/>
      <c r="H156" s="46"/>
      <c r="I156" s="46"/>
      <c r="J156" s="62">
        <v>1000</v>
      </c>
      <c r="K156" s="58">
        <f t="shared" si="13"/>
        <v>0</v>
      </c>
      <c r="L156" s="58">
        <f t="shared" si="14"/>
        <v>0</v>
      </c>
    </row>
    <row r="157" s="1" customFormat="1" ht="21" customHeight="1" spans="1:12">
      <c r="A157" s="57">
        <v>20</v>
      </c>
      <c r="B157" s="49" t="s">
        <v>197</v>
      </c>
      <c r="C157" s="49" t="s">
        <v>178</v>
      </c>
      <c r="D157" s="89" t="s">
        <v>141</v>
      </c>
      <c r="E157" s="89" t="s">
        <v>66</v>
      </c>
      <c r="F157" s="46"/>
      <c r="G157" s="46"/>
      <c r="H157" s="46"/>
      <c r="I157" s="46"/>
      <c r="J157" s="62">
        <v>1000</v>
      </c>
      <c r="K157" s="58">
        <f t="shared" si="13"/>
        <v>0</v>
      </c>
      <c r="L157" s="58">
        <f t="shared" si="14"/>
        <v>0</v>
      </c>
    </row>
    <row r="158" s="1" customFormat="1" ht="21" customHeight="1" spans="1:12">
      <c r="A158" s="57">
        <v>21</v>
      </c>
      <c r="B158" s="49" t="s">
        <v>198</v>
      </c>
      <c r="C158" s="49" t="s">
        <v>178</v>
      </c>
      <c r="D158" s="89" t="s">
        <v>141</v>
      </c>
      <c r="E158" s="89" t="s">
        <v>66</v>
      </c>
      <c r="F158" s="46"/>
      <c r="G158" s="46"/>
      <c r="H158" s="46"/>
      <c r="I158" s="46"/>
      <c r="J158" s="62">
        <v>1600</v>
      </c>
      <c r="K158" s="58">
        <f t="shared" si="13"/>
        <v>0</v>
      </c>
      <c r="L158" s="58">
        <f t="shared" si="14"/>
        <v>0</v>
      </c>
    </row>
    <row r="159" s="1" customFormat="1" ht="21" customHeight="1" spans="1:12">
      <c r="A159" s="57">
        <v>22</v>
      </c>
      <c r="B159" s="49" t="s">
        <v>199</v>
      </c>
      <c r="C159" s="49" t="s">
        <v>178</v>
      </c>
      <c r="D159" s="89" t="s">
        <v>141</v>
      </c>
      <c r="E159" s="89" t="s">
        <v>66</v>
      </c>
      <c r="F159" s="46"/>
      <c r="G159" s="46"/>
      <c r="H159" s="46"/>
      <c r="I159" s="46"/>
      <c r="J159" s="62">
        <v>2000</v>
      </c>
      <c r="K159" s="58">
        <f t="shared" si="13"/>
        <v>0</v>
      </c>
      <c r="L159" s="58">
        <f t="shared" si="14"/>
        <v>0</v>
      </c>
    </row>
    <row r="160" s="1" customFormat="1" ht="21" customHeight="1" spans="1:12">
      <c r="A160" s="57">
        <v>23</v>
      </c>
      <c r="B160" s="49" t="s">
        <v>200</v>
      </c>
      <c r="C160" s="49" t="s">
        <v>178</v>
      </c>
      <c r="D160" s="89" t="s">
        <v>141</v>
      </c>
      <c r="E160" s="89" t="s">
        <v>66</v>
      </c>
      <c r="F160" s="46"/>
      <c r="G160" s="46"/>
      <c r="H160" s="46"/>
      <c r="I160" s="46"/>
      <c r="J160" s="62">
        <v>1800</v>
      </c>
      <c r="K160" s="58">
        <f t="shared" si="13"/>
        <v>0</v>
      </c>
      <c r="L160" s="58">
        <f t="shared" si="14"/>
        <v>0</v>
      </c>
    </row>
    <row r="161" s="1" customFormat="1" ht="21" customHeight="1" spans="1:12">
      <c r="A161" s="57">
        <v>24</v>
      </c>
      <c r="B161" s="49" t="s">
        <v>201</v>
      </c>
      <c r="C161" s="49" t="s">
        <v>178</v>
      </c>
      <c r="D161" s="89" t="s">
        <v>141</v>
      </c>
      <c r="E161" s="89" t="s">
        <v>66</v>
      </c>
      <c r="F161" s="46"/>
      <c r="G161" s="46"/>
      <c r="H161" s="46"/>
      <c r="I161" s="46"/>
      <c r="J161" s="62">
        <v>1100</v>
      </c>
      <c r="K161" s="58">
        <f t="shared" si="13"/>
        <v>0</v>
      </c>
      <c r="L161" s="58">
        <f t="shared" si="14"/>
        <v>0</v>
      </c>
    </row>
    <row r="162" s="1" customFormat="1" ht="21" customHeight="1" spans="1:12">
      <c r="A162" s="57">
        <v>25</v>
      </c>
      <c r="B162" s="49" t="s">
        <v>202</v>
      </c>
      <c r="C162" s="49" t="s">
        <v>178</v>
      </c>
      <c r="D162" s="89" t="s">
        <v>141</v>
      </c>
      <c r="E162" s="89" t="s">
        <v>66</v>
      </c>
      <c r="F162" s="46"/>
      <c r="G162" s="46"/>
      <c r="H162" s="46"/>
      <c r="I162" s="46"/>
      <c r="J162" s="62">
        <v>200</v>
      </c>
      <c r="K162" s="58">
        <f t="shared" si="13"/>
        <v>0</v>
      </c>
      <c r="L162" s="58">
        <f t="shared" si="14"/>
        <v>0</v>
      </c>
    </row>
    <row r="163" s="1" customFormat="1" ht="21" customHeight="1" spans="1:12">
      <c r="A163" s="57">
        <v>26</v>
      </c>
      <c r="B163" s="49" t="s">
        <v>203</v>
      </c>
      <c r="C163" s="49" t="s">
        <v>178</v>
      </c>
      <c r="D163" s="89" t="s">
        <v>204</v>
      </c>
      <c r="E163" s="89" t="s">
        <v>15</v>
      </c>
      <c r="F163" s="46"/>
      <c r="G163" s="46"/>
      <c r="H163" s="46"/>
      <c r="I163" s="46"/>
      <c r="J163" s="62">
        <v>25</v>
      </c>
      <c r="K163" s="58">
        <f t="shared" si="13"/>
        <v>0</v>
      </c>
      <c r="L163" s="58">
        <f t="shared" si="14"/>
        <v>0</v>
      </c>
    </row>
    <row r="164" s="1" customFormat="1" ht="21" customHeight="1" spans="1:12">
      <c r="A164" s="57">
        <v>27</v>
      </c>
      <c r="B164" s="49" t="s">
        <v>205</v>
      </c>
      <c r="C164" s="49" t="s">
        <v>178</v>
      </c>
      <c r="D164" s="89" t="s">
        <v>206</v>
      </c>
      <c r="E164" s="89" t="s">
        <v>51</v>
      </c>
      <c r="F164" s="46"/>
      <c r="G164" s="46"/>
      <c r="H164" s="46"/>
      <c r="I164" s="46"/>
      <c r="J164" s="62">
        <v>27</v>
      </c>
      <c r="K164" s="58">
        <f t="shared" si="13"/>
        <v>0</v>
      </c>
      <c r="L164" s="58">
        <f t="shared" si="14"/>
        <v>0</v>
      </c>
    </row>
    <row r="165" s="1" customFormat="1" ht="21" customHeight="1" spans="1:12">
      <c r="A165" s="57">
        <v>28</v>
      </c>
      <c r="B165" s="49" t="s">
        <v>207</v>
      </c>
      <c r="C165" s="49" t="s">
        <v>178</v>
      </c>
      <c r="D165" s="89" t="s">
        <v>206</v>
      </c>
      <c r="E165" s="89" t="s">
        <v>15</v>
      </c>
      <c r="F165" s="46"/>
      <c r="G165" s="46"/>
      <c r="H165" s="46"/>
      <c r="I165" s="46"/>
      <c r="J165" s="62">
        <v>16</v>
      </c>
      <c r="K165" s="58">
        <f t="shared" si="13"/>
        <v>0</v>
      </c>
      <c r="L165" s="58">
        <f t="shared" si="14"/>
        <v>0</v>
      </c>
    </row>
    <row r="166" s="1" customFormat="1" ht="21" customHeight="1" spans="1:12">
      <c r="A166" s="57">
        <v>29</v>
      </c>
      <c r="B166" s="49" t="s">
        <v>208</v>
      </c>
      <c r="C166" s="49" t="s">
        <v>178</v>
      </c>
      <c r="D166" s="89" t="s">
        <v>209</v>
      </c>
      <c r="E166" s="89" t="s">
        <v>109</v>
      </c>
      <c r="F166" s="46"/>
      <c r="G166" s="46"/>
      <c r="H166" s="46"/>
      <c r="I166" s="46"/>
      <c r="J166" s="62">
        <v>15</v>
      </c>
      <c r="K166" s="58">
        <f t="shared" si="13"/>
        <v>0</v>
      </c>
      <c r="L166" s="58">
        <f t="shared" si="14"/>
        <v>0</v>
      </c>
    </row>
    <row r="167" s="1" customFormat="1" ht="21" customHeight="1" spans="1:12">
      <c r="A167" s="57">
        <v>30</v>
      </c>
      <c r="B167" s="49" t="s">
        <v>210</v>
      </c>
      <c r="C167" s="49" t="s">
        <v>178</v>
      </c>
      <c r="D167" s="89" t="s">
        <v>211</v>
      </c>
      <c r="E167" s="89" t="s">
        <v>51</v>
      </c>
      <c r="F167" s="46"/>
      <c r="G167" s="46"/>
      <c r="H167" s="46"/>
      <c r="I167" s="46"/>
      <c r="J167" s="62">
        <v>20</v>
      </c>
      <c r="K167" s="58">
        <f t="shared" si="13"/>
        <v>0</v>
      </c>
      <c r="L167" s="58">
        <f t="shared" si="14"/>
        <v>0</v>
      </c>
    </row>
    <row r="168" s="1" customFormat="1" ht="21" customHeight="1" spans="1:12">
      <c r="A168" s="86">
        <v>31</v>
      </c>
      <c r="B168" s="88" t="s">
        <v>212</v>
      </c>
      <c r="C168" s="88" t="s">
        <v>178</v>
      </c>
      <c r="D168" s="89" t="s">
        <v>213</v>
      </c>
      <c r="E168" s="89" t="s">
        <v>214</v>
      </c>
      <c r="F168" s="125"/>
      <c r="G168" s="125"/>
      <c r="H168" s="125"/>
      <c r="I168" s="125"/>
      <c r="J168" s="114">
        <v>105</v>
      </c>
      <c r="K168" s="78">
        <f t="shared" si="13"/>
        <v>0</v>
      </c>
      <c r="L168" s="78">
        <f t="shared" si="14"/>
        <v>0</v>
      </c>
    </row>
    <row r="169" s="1" customFormat="1" ht="21" customHeight="1" spans="1:12">
      <c r="A169" s="35"/>
      <c r="B169" s="36"/>
      <c r="C169" s="36"/>
      <c r="D169" s="126"/>
      <c r="E169" s="126"/>
      <c r="F169" s="126"/>
      <c r="G169" s="126"/>
      <c r="H169" s="126"/>
      <c r="I169" s="126"/>
      <c r="J169" s="140"/>
      <c r="K169" s="80" t="s">
        <v>60</v>
      </c>
      <c r="L169" s="141">
        <f>SUM(L138:L168)</f>
        <v>0</v>
      </c>
    </row>
    <row r="170" s="1" customFormat="1" ht="21" customHeight="1" spans="1:12">
      <c r="A170" s="35"/>
      <c r="B170" s="126"/>
      <c r="C170" s="127"/>
      <c r="D170" s="126"/>
      <c r="E170" s="126"/>
      <c r="F170" s="126"/>
      <c r="G170" s="126"/>
      <c r="H170" s="126"/>
      <c r="I170" s="126"/>
      <c r="J170" s="140"/>
      <c r="K170" s="140"/>
      <c r="L170" s="140"/>
    </row>
    <row r="171" s="1" customFormat="1" ht="21" customHeight="1" spans="1:12">
      <c r="A171" s="128" t="s">
        <v>215</v>
      </c>
      <c r="B171" s="9"/>
      <c r="C171" s="124"/>
      <c r="D171" s="9"/>
      <c r="E171" s="9"/>
      <c r="F171" s="9"/>
      <c r="G171" s="9"/>
      <c r="H171" s="9"/>
      <c r="I171" s="9"/>
      <c r="J171" s="60"/>
      <c r="K171" s="60"/>
      <c r="L171" s="61"/>
    </row>
    <row r="172" s="1" customFormat="1" ht="21" customHeight="1" spans="1:12">
      <c r="A172" s="55" t="s">
        <v>1</v>
      </c>
      <c r="B172" s="56" t="s">
        <v>2</v>
      </c>
      <c r="C172" s="56" t="s">
        <v>3</v>
      </c>
      <c r="D172" s="56" t="s">
        <v>62</v>
      </c>
      <c r="E172" s="56" t="s">
        <v>5</v>
      </c>
      <c r="F172" s="56" t="s">
        <v>6</v>
      </c>
      <c r="G172" s="56" t="s">
        <v>7</v>
      </c>
      <c r="H172" s="56" t="s">
        <v>121</v>
      </c>
      <c r="I172" s="56" t="s">
        <v>216</v>
      </c>
      <c r="J172" s="56" t="s">
        <v>10</v>
      </c>
      <c r="K172" s="56" t="s">
        <v>11</v>
      </c>
      <c r="L172" s="85" t="s">
        <v>12</v>
      </c>
    </row>
    <row r="173" s="1" customFormat="1" ht="21" customHeight="1" spans="1:12">
      <c r="A173" s="129">
        <v>1</v>
      </c>
      <c r="B173" s="49" t="s">
        <v>217</v>
      </c>
      <c r="C173" s="104" t="s">
        <v>218</v>
      </c>
      <c r="D173" s="89" t="s">
        <v>219</v>
      </c>
      <c r="E173" s="89" t="s">
        <v>220</v>
      </c>
      <c r="F173" s="130"/>
      <c r="G173" s="46"/>
      <c r="H173" s="46"/>
      <c r="I173" s="46"/>
      <c r="J173" s="62">
        <v>300</v>
      </c>
      <c r="K173" s="58">
        <f t="shared" ref="K173:K178" si="15">H173*J173</f>
        <v>0</v>
      </c>
      <c r="L173" s="63">
        <f t="shared" ref="L173:L178" si="16">I173*J173</f>
        <v>0</v>
      </c>
    </row>
    <row r="174" s="1" customFormat="1" ht="21" customHeight="1" spans="1:12">
      <c r="A174" s="129">
        <v>2</v>
      </c>
      <c r="B174" s="49" t="s">
        <v>221</v>
      </c>
      <c r="C174" s="104" t="s">
        <v>218</v>
      </c>
      <c r="D174" s="89" t="s">
        <v>219</v>
      </c>
      <c r="E174" s="89" t="s">
        <v>220</v>
      </c>
      <c r="F174" s="46"/>
      <c r="G174" s="46"/>
      <c r="H174" s="46"/>
      <c r="I174" s="46"/>
      <c r="J174" s="62">
        <v>3600</v>
      </c>
      <c r="K174" s="58">
        <f t="shared" si="15"/>
        <v>0</v>
      </c>
      <c r="L174" s="63">
        <f t="shared" si="16"/>
        <v>0</v>
      </c>
    </row>
    <row r="175" s="1" customFormat="1" ht="21" customHeight="1" spans="1:12">
      <c r="A175" s="129">
        <v>3</v>
      </c>
      <c r="B175" s="49" t="s">
        <v>222</v>
      </c>
      <c r="C175" s="104" t="s">
        <v>218</v>
      </c>
      <c r="D175" s="89" t="s">
        <v>223</v>
      </c>
      <c r="E175" s="89" t="s">
        <v>15</v>
      </c>
      <c r="F175" s="46"/>
      <c r="G175" s="46"/>
      <c r="H175" s="46"/>
      <c r="I175" s="46"/>
      <c r="J175" s="62">
        <v>1</v>
      </c>
      <c r="K175" s="58">
        <f t="shared" si="15"/>
        <v>0</v>
      </c>
      <c r="L175" s="63">
        <f t="shared" si="16"/>
        <v>0</v>
      </c>
    </row>
    <row r="176" s="1" customFormat="1" ht="21" customHeight="1" spans="1:12">
      <c r="A176" s="129">
        <v>4</v>
      </c>
      <c r="B176" s="49" t="s">
        <v>224</v>
      </c>
      <c r="C176" s="104" t="s">
        <v>218</v>
      </c>
      <c r="D176" s="89" t="s">
        <v>225</v>
      </c>
      <c r="E176" s="89" t="s">
        <v>15</v>
      </c>
      <c r="F176" s="46"/>
      <c r="G176" s="46"/>
      <c r="H176" s="46"/>
      <c r="I176" s="46"/>
      <c r="J176" s="62">
        <v>1</v>
      </c>
      <c r="K176" s="58">
        <f t="shared" si="15"/>
        <v>0</v>
      </c>
      <c r="L176" s="63">
        <f t="shared" si="16"/>
        <v>0</v>
      </c>
    </row>
    <row r="177" s="1" customFormat="1" ht="21" customHeight="1" spans="1:12">
      <c r="A177" s="129">
        <v>5</v>
      </c>
      <c r="B177" s="49" t="s">
        <v>226</v>
      </c>
      <c r="C177" s="104" t="s">
        <v>218</v>
      </c>
      <c r="D177" s="89" t="s">
        <v>227</v>
      </c>
      <c r="E177" s="89" t="s">
        <v>15</v>
      </c>
      <c r="F177" s="46"/>
      <c r="G177" s="46"/>
      <c r="H177" s="46"/>
      <c r="I177" s="46"/>
      <c r="J177" s="62">
        <v>1</v>
      </c>
      <c r="K177" s="58">
        <f t="shared" si="15"/>
        <v>0</v>
      </c>
      <c r="L177" s="63">
        <f t="shared" si="16"/>
        <v>0</v>
      </c>
    </row>
    <row r="178" s="1" customFormat="1" ht="21" customHeight="1" spans="1:12">
      <c r="A178" s="131">
        <v>6</v>
      </c>
      <c r="B178" s="88" t="s">
        <v>228</v>
      </c>
      <c r="C178" s="132" t="s">
        <v>218</v>
      </c>
      <c r="D178" s="89" t="s">
        <v>229</v>
      </c>
      <c r="E178" s="89" t="s">
        <v>15</v>
      </c>
      <c r="F178" s="125"/>
      <c r="G178" s="125"/>
      <c r="H178" s="125"/>
      <c r="I178" s="125"/>
      <c r="J178" s="114">
        <v>1</v>
      </c>
      <c r="K178" s="78">
        <f t="shared" si="15"/>
        <v>0</v>
      </c>
      <c r="L178" s="79">
        <f t="shared" si="16"/>
        <v>0</v>
      </c>
    </row>
    <row r="179" s="1" customFormat="1" ht="21" customHeight="1" spans="1:12">
      <c r="A179" s="133"/>
      <c r="B179" s="36"/>
      <c r="C179" s="127"/>
      <c r="D179" s="126"/>
      <c r="E179" s="126"/>
      <c r="F179" s="126"/>
      <c r="G179" s="126"/>
      <c r="H179" s="126"/>
      <c r="I179" s="126"/>
      <c r="J179" s="140"/>
      <c r="K179" s="80" t="s">
        <v>60</v>
      </c>
      <c r="L179" s="141">
        <f>SUM(L173:L178)</f>
        <v>0</v>
      </c>
    </row>
    <row r="180" ht="21" customHeight="1" spans="1:12">
      <c r="A180" s="123"/>
      <c r="B180" s="134"/>
      <c r="C180" s="134"/>
      <c r="D180" s="135"/>
      <c r="E180" s="135"/>
      <c r="F180" s="136"/>
      <c r="G180" s="135"/>
      <c r="H180" s="135"/>
      <c r="I180" s="135"/>
      <c r="J180" s="142"/>
      <c r="K180" s="142"/>
      <c r="L180" s="142"/>
    </row>
    <row r="181" s="2" customFormat="1" ht="21" customHeight="1" spans="1:12">
      <c r="A181" s="137" t="s">
        <v>230</v>
      </c>
      <c r="B181" s="40"/>
      <c r="C181" s="40"/>
      <c r="D181" s="41"/>
      <c r="E181" s="41"/>
      <c r="F181" s="54"/>
      <c r="G181" s="41"/>
      <c r="H181" s="41"/>
      <c r="I181" s="41"/>
      <c r="J181" s="54"/>
      <c r="K181" s="54"/>
      <c r="L181" s="83"/>
    </row>
    <row r="182" s="1" customFormat="1" ht="21" customHeight="1" spans="1:12">
      <c r="A182" s="55" t="s">
        <v>1</v>
      </c>
      <c r="B182" s="56" t="s">
        <v>2</v>
      </c>
      <c r="C182" s="56" t="s">
        <v>3</v>
      </c>
      <c r="D182" s="56" t="s">
        <v>62</v>
      </c>
      <c r="E182" s="56" t="s">
        <v>5</v>
      </c>
      <c r="F182" s="56" t="s">
        <v>6</v>
      </c>
      <c r="G182" s="56" t="s">
        <v>7</v>
      </c>
      <c r="H182" s="56" t="s">
        <v>121</v>
      </c>
      <c r="I182" s="56" t="s">
        <v>94</v>
      </c>
      <c r="J182" s="56" t="s">
        <v>10</v>
      </c>
      <c r="K182" s="56" t="s">
        <v>11</v>
      </c>
      <c r="L182" s="85" t="s">
        <v>12</v>
      </c>
    </row>
    <row r="183" s="2" customFormat="1" ht="49" customHeight="1" spans="1:12">
      <c r="A183" s="86">
        <v>1</v>
      </c>
      <c r="B183" s="138" t="s">
        <v>231</v>
      </c>
      <c r="C183" s="88" t="s">
        <v>218</v>
      </c>
      <c r="D183" s="89" t="s">
        <v>141</v>
      </c>
      <c r="E183" s="89" t="s">
        <v>66</v>
      </c>
      <c r="F183" s="78"/>
      <c r="G183" s="89"/>
      <c r="H183" s="89"/>
      <c r="I183" s="89"/>
      <c r="J183" s="78">
        <v>17600</v>
      </c>
      <c r="K183" s="78">
        <f>H183*J183</f>
        <v>0</v>
      </c>
      <c r="L183" s="79">
        <f>I183*J183</f>
        <v>0</v>
      </c>
    </row>
    <row r="184" ht="21" customHeight="1" spans="1:12">
      <c r="A184" s="35"/>
      <c r="B184" s="36"/>
      <c r="C184" s="36"/>
      <c r="D184" s="37"/>
      <c r="E184" s="37"/>
      <c r="F184" s="38"/>
      <c r="G184" s="37"/>
      <c r="H184" s="37"/>
      <c r="I184" s="37"/>
      <c r="J184" s="38"/>
      <c r="K184" s="80" t="s">
        <v>60</v>
      </c>
      <c r="L184" s="81">
        <f>L183</f>
        <v>0</v>
      </c>
    </row>
    <row r="185" ht="21" customHeight="1" spans="1:12">
      <c r="A185" s="35"/>
      <c r="B185" s="36"/>
      <c r="C185" s="36"/>
      <c r="D185" s="37"/>
      <c r="E185" s="37"/>
      <c r="F185" s="38"/>
      <c r="G185" s="37"/>
      <c r="H185" s="37"/>
      <c r="I185" s="37"/>
      <c r="J185" s="38"/>
      <c r="K185" s="38"/>
      <c r="L185" s="38"/>
    </row>
    <row r="186" ht="21" customHeight="1" spans="1:12">
      <c r="A186" s="39" t="s">
        <v>232</v>
      </c>
      <c r="B186" s="40"/>
      <c r="C186" s="40"/>
      <c r="D186" s="41"/>
      <c r="E186" s="41"/>
      <c r="F186" s="54"/>
      <c r="G186" s="41"/>
      <c r="H186" s="41"/>
      <c r="I186" s="41"/>
      <c r="J186" s="54"/>
      <c r="K186" s="54"/>
      <c r="L186" s="83"/>
    </row>
    <row r="187" s="1" customFormat="1" ht="21" customHeight="1" spans="1:12">
      <c r="A187" s="55" t="s">
        <v>1</v>
      </c>
      <c r="B187" s="56" t="s">
        <v>2</v>
      </c>
      <c r="C187" s="56" t="s">
        <v>3</v>
      </c>
      <c r="D187" s="56" t="s">
        <v>62</v>
      </c>
      <c r="E187" s="56" t="s">
        <v>5</v>
      </c>
      <c r="F187" s="56" t="s">
        <v>6</v>
      </c>
      <c r="G187" s="56" t="s">
        <v>7</v>
      </c>
      <c r="H187" s="56" t="s">
        <v>121</v>
      </c>
      <c r="I187" s="56" t="s">
        <v>94</v>
      </c>
      <c r="J187" s="56" t="s">
        <v>10</v>
      </c>
      <c r="K187" s="56" t="s">
        <v>11</v>
      </c>
      <c r="L187" s="85" t="s">
        <v>12</v>
      </c>
    </row>
    <row r="188" ht="21" customHeight="1" spans="1:12">
      <c r="A188" s="86">
        <v>1</v>
      </c>
      <c r="B188" s="88" t="s">
        <v>233</v>
      </c>
      <c r="C188" s="88" t="s">
        <v>218</v>
      </c>
      <c r="D188" s="89" t="s">
        <v>141</v>
      </c>
      <c r="E188" s="89" t="s">
        <v>66</v>
      </c>
      <c r="F188" s="78"/>
      <c r="G188" s="89"/>
      <c r="H188" s="89"/>
      <c r="I188" s="89"/>
      <c r="J188" s="78">
        <v>2200</v>
      </c>
      <c r="K188" s="78">
        <f>H188*J188</f>
        <v>0</v>
      </c>
      <c r="L188" s="79">
        <f>I188*J188</f>
        <v>0</v>
      </c>
    </row>
    <row r="189" ht="21" customHeight="1" spans="11:12">
      <c r="K189" s="143" t="s">
        <v>60</v>
      </c>
      <c r="L189" s="144">
        <f>L188</f>
        <v>0</v>
      </c>
    </row>
    <row r="190" ht="21" customHeight="1"/>
    <row r="191" ht="21" customHeight="1" spans="1:12">
      <c r="A191" s="139" t="s">
        <v>234</v>
      </c>
      <c r="B191" s="40"/>
      <c r="C191" s="40"/>
      <c r="D191" s="41"/>
      <c r="E191" s="41"/>
      <c r="F191" s="54"/>
      <c r="G191" s="41"/>
      <c r="H191" s="41"/>
      <c r="I191" s="41"/>
      <c r="J191" s="54"/>
      <c r="K191" s="54"/>
      <c r="L191" s="83"/>
    </row>
    <row r="192" s="1" customFormat="1" ht="21" customHeight="1" spans="1:12">
      <c r="A192" s="45" t="s">
        <v>1</v>
      </c>
      <c r="B192" s="46" t="s">
        <v>2</v>
      </c>
      <c r="C192" s="56" t="s">
        <v>3</v>
      </c>
      <c r="D192" s="46" t="s">
        <v>62</v>
      </c>
      <c r="E192" s="56" t="s">
        <v>5</v>
      </c>
      <c r="F192" s="46" t="s">
        <v>6</v>
      </c>
      <c r="G192" s="46" t="s">
        <v>7</v>
      </c>
      <c r="H192" s="46" t="s">
        <v>158</v>
      </c>
      <c r="I192" s="46" t="s">
        <v>94</v>
      </c>
      <c r="J192" s="56" t="s">
        <v>10</v>
      </c>
      <c r="K192" s="56" t="s">
        <v>11</v>
      </c>
      <c r="L192" s="85" t="s">
        <v>12</v>
      </c>
    </row>
    <row r="193" ht="21" customHeight="1" spans="1:12">
      <c r="A193" s="129">
        <v>1</v>
      </c>
      <c r="B193" s="145" t="s">
        <v>235</v>
      </c>
      <c r="C193" s="97" t="s">
        <v>218</v>
      </c>
      <c r="D193" s="146" t="s">
        <v>141</v>
      </c>
      <c r="E193" s="146" t="s">
        <v>66</v>
      </c>
      <c r="F193" s="147"/>
      <c r="G193" s="146"/>
      <c r="H193" s="13"/>
      <c r="I193" s="13"/>
      <c r="J193" s="58">
        <v>8000</v>
      </c>
      <c r="K193" s="58">
        <f t="shared" ref="K193:K196" si="17">J193*H193</f>
        <v>0</v>
      </c>
      <c r="L193" s="63">
        <f t="shared" ref="L193:L196" si="18">J193*I193</f>
        <v>0</v>
      </c>
    </row>
    <row r="194" ht="21" customHeight="1" spans="1:12">
      <c r="A194" s="129">
        <v>2</v>
      </c>
      <c r="B194" s="147" t="s">
        <v>236</v>
      </c>
      <c r="C194" s="97" t="s">
        <v>218</v>
      </c>
      <c r="D194" s="146" t="s">
        <v>141</v>
      </c>
      <c r="E194" s="146" t="s">
        <v>66</v>
      </c>
      <c r="F194" s="147"/>
      <c r="G194" s="146"/>
      <c r="H194" s="13"/>
      <c r="I194" s="13"/>
      <c r="J194" s="58">
        <v>50</v>
      </c>
      <c r="K194" s="58">
        <f t="shared" si="17"/>
        <v>0</v>
      </c>
      <c r="L194" s="63">
        <f t="shared" si="18"/>
        <v>0</v>
      </c>
    </row>
    <row r="195" ht="21" customHeight="1" spans="1:12">
      <c r="A195" s="129">
        <v>3</v>
      </c>
      <c r="B195" s="147" t="s">
        <v>237</v>
      </c>
      <c r="C195" s="97" t="s">
        <v>218</v>
      </c>
      <c r="D195" s="146" t="s">
        <v>141</v>
      </c>
      <c r="E195" s="146" t="s">
        <v>66</v>
      </c>
      <c r="F195" s="147"/>
      <c r="G195" s="146"/>
      <c r="H195" s="13"/>
      <c r="I195" s="13"/>
      <c r="J195" s="58">
        <v>500</v>
      </c>
      <c r="K195" s="58">
        <f t="shared" si="17"/>
        <v>0</v>
      </c>
      <c r="L195" s="63">
        <f t="shared" si="18"/>
        <v>0</v>
      </c>
    </row>
    <row r="196" ht="21" customHeight="1" spans="1:12">
      <c r="A196" s="129">
        <v>4</v>
      </c>
      <c r="B196" s="147" t="s">
        <v>238</v>
      </c>
      <c r="C196" s="97" t="s">
        <v>218</v>
      </c>
      <c r="D196" s="146" t="s">
        <v>141</v>
      </c>
      <c r="E196" s="146" t="s">
        <v>66</v>
      </c>
      <c r="F196" s="147"/>
      <c r="G196" s="146"/>
      <c r="H196" s="13"/>
      <c r="I196" s="13"/>
      <c r="J196" s="58">
        <v>520</v>
      </c>
      <c r="K196" s="58">
        <f t="shared" si="17"/>
        <v>0</v>
      </c>
      <c r="L196" s="63">
        <f t="shared" si="18"/>
        <v>0</v>
      </c>
    </row>
    <row r="197" ht="21" customHeight="1" spans="1:12">
      <c r="A197" s="129">
        <v>5</v>
      </c>
      <c r="B197" s="147" t="s">
        <v>239</v>
      </c>
      <c r="C197" s="97" t="s">
        <v>218</v>
      </c>
      <c r="D197" s="146" t="s">
        <v>141</v>
      </c>
      <c r="E197" s="146" t="s">
        <v>66</v>
      </c>
      <c r="F197" s="147"/>
      <c r="G197" s="146"/>
      <c r="H197" s="13"/>
      <c r="I197" s="13"/>
      <c r="J197" s="58">
        <v>440</v>
      </c>
      <c r="K197" s="58">
        <v>0</v>
      </c>
      <c r="L197" s="63">
        <v>0</v>
      </c>
    </row>
    <row r="198" ht="21" customHeight="1" spans="1:12">
      <c r="A198" s="129">
        <v>6</v>
      </c>
      <c r="B198" s="147" t="s">
        <v>240</v>
      </c>
      <c r="C198" s="97" t="s">
        <v>218</v>
      </c>
      <c r="D198" s="146" t="s">
        <v>141</v>
      </c>
      <c r="E198" s="146" t="s">
        <v>66</v>
      </c>
      <c r="F198" s="147"/>
      <c r="G198" s="146"/>
      <c r="H198" s="13"/>
      <c r="I198" s="13"/>
      <c r="J198" s="58">
        <v>625</v>
      </c>
      <c r="K198" s="58">
        <f>J198*H198</f>
        <v>0</v>
      </c>
      <c r="L198" s="63">
        <f>J198*I198</f>
        <v>0</v>
      </c>
    </row>
    <row r="199" ht="21" customHeight="1" spans="1:12">
      <c r="A199" s="129">
        <v>7</v>
      </c>
      <c r="B199" s="147" t="s">
        <v>241</v>
      </c>
      <c r="C199" s="97" t="s">
        <v>218</v>
      </c>
      <c r="D199" s="146" t="s">
        <v>141</v>
      </c>
      <c r="E199" s="146" t="s">
        <v>66</v>
      </c>
      <c r="F199" s="147"/>
      <c r="G199" s="146"/>
      <c r="H199" s="13"/>
      <c r="I199" s="13"/>
      <c r="J199" s="58">
        <v>2000</v>
      </c>
      <c r="K199" s="58">
        <f>J199*H199</f>
        <v>0</v>
      </c>
      <c r="L199" s="63">
        <f>J199*I199</f>
        <v>0</v>
      </c>
    </row>
    <row r="200" ht="21" customHeight="1" spans="1:12">
      <c r="A200" s="96">
        <v>8</v>
      </c>
      <c r="B200" s="147" t="s">
        <v>242</v>
      </c>
      <c r="C200" s="97" t="s">
        <v>218</v>
      </c>
      <c r="D200" s="146" t="s">
        <v>141</v>
      </c>
      <c r="E200" s="146" t="s">
        <v>66</v>
      </c>
      <c r="F200" s="148"/>
      <c r="G200" s="98"/>
      <c r="H200" s="50"/>
      <c r="I200" s="50"/>
      <c r="J200" s="58">
        <v>100</v>
      </c>
      <c r="K200" s="58">
        <f t="shared" ref="K200:K212" si="19">J200*H200</f>
        <v>0</v>
      </c>
      <c r="L200" s="63">
        <f t="shared" ref="L200:L212" si="20">J200*I200</f>
        <v>0</v>
      </c>
    </row>
    <row r="201" ht="21" customHeight="1" spans="1:12">
      <c r="A201" s="96">
        <v>9</v>
      </c>
      <c r="B201" s="149" t="s">
        <v>243</v>
      </c>
      <c r="C201" s="97" t="s">
        <v>218</v>
      </c>
      <c r="D201" s="146" t="s">
        <v>141</v>
      </c>
      <c r="E201" s="146" t="s">
        <v>66</v>
      </c>
      <c r="F201" s="148"/>
      <c r="G201" s="98"/>
      <c r="H201" s="50"/>
      <c r="I201" s="50"/>
      <c r="J201" s="58">
        <v>1220</v>
      </c>
      <c r="K201" s="58">
        <f t="shared" si="19"/>
        <v>0</v>
      </c>
      <c r="L201" s="63">
        <f t="shared" si="20"/>
        <v>0</v>
      </c>
    </row>
    <row r="202" ht="21" customHeight="1" spans="1:12">
      <c r="A202" s="96">
        <v>10</v>
      </c>
      <c r="B202" s="97" t="s">
        <v>244</v>
      </c>
      <c r="C202" s="97" t="s">
        <v>218</v>
      </c>
      <c r="D202" s="146" t="s">
        <v>141</v>
      </c>
      <c r="E202" s="146" t="s">
        <v>66</v>
      </c>
      <c r="F202" s="148"/>
      <c r="G202" s="98"/>
      <c r="H202" s="50"/>
      <c r="I202" s="50"/>
      <c r="J202" s="58">
        <v>40</v>
      </c>
      <c r="K202" s="58">
        <f t="shared" si="19"/>
        <v>0</v>
      </c>
      <c r="L202" s="63">
        <f t="shared" si="20"/>
        <v>0</v>
      </c>
    </row>
    <row r="203" ht="21" customHeight="1" spans="1:12">
      <c r="A203" s="96">
        <v>11</v>
      </c>
      <c r="B203" s="97" t="s">
        <v>245</v>
      </c>
      <c r="C203" s="97" t="s">
        <v>218</v>
      </c>
      <c r="D203" s="146" t="s">
        <v>141</v>
      </c>
      <c r="E203" s="146" t="s">
        <v>66</v>
      </c>
      <c r="F203" s="148"/>
      <c r="G203" s="98"/>
      <c r="H203" s="50"/>
      <c r="I203" s="50"/>
      <c r="J203" s="58">
        <v>500</v>
      </c>
      <c r="K203" s="58">
        <f t="shared" si="19"/>
        <v>0</v>
      </c>
      <c r="L203" s="63">
        <f t="shared" si="20"/>
        <v>0</v>
      </c>
    </row>
    <row r="204" ht="21" customHeight="1" spans="1:12">
      <c r="A204" s="96">
        <v>12</v>
      </c>
      <c r="B204" s="97" t="s">
        <v>246</v>
      </c>
      <c r="C204" s="97" t="s">
        <v>218</v>
      </c>
      <c r="D204" s="146" t="s">
        <v>141</v>
      </c>
      <c r="E204" s="146" t="s">
        <v>66</v>
      </c>
      <c r="F204" s="148"/>
      <c r="G204" s="98"/>
      <c r="H204" s="50"/>
      <c r="I204" s="50"/>
      <c r="J204" s="58">
        <v>15000</v>
      </c>
      <c r="K204" s="58">
        <f t="shared" si="19"/>
        <v>0</v>
      </c>
      <c r="L204" s="63">
        <f t="shared" si="20"/>
        <v>0</v>
      </c>
    </row>
    <row r="205" ht="21" customHeight="1" spans="1:12">
      <c r="A205" s="96">
        <v>13</v>
      </c>
      <c r="B205" s="97" t="s">
        <v>247</v>
      </c>
      <c r="C205" s="97" t="s">
        <v>218</v>
      </c>
      <c r="D205" s="146" t="s">
        <v>141</v>
      </c>
      <c r="E205" s="146" t="s">
        <v>66</v>
      </c>
      <c r="F205" s="148"/>
      <c r="G205" s="98"/>
      <c r="H205" s="50"/>
      <c r="I205" s="50"/>
      <c r="J205" s="58">
        <v>4400</v>
      </c>
      <c r="K205" s="58">
        <f t="shared" si="19"/>
        <v>0</v>
      </c>
      <c r="L205" s="63">
        <f t="shared" si="20"/>
        <v>0</v>
      </c>
    </row>
    <row r="206" ht="21" customHeight="1" spans="1:12">
      <c r="A206" s="96">
        <v>14</v>
      </c>
      <c r="B206" s="97" t="s">
        <v>248</v>
      </c>
      <c r="C206" s="97" t="s">
        <v>218</v>
      </c>
      <c r="D206" s="146" t="s">
        <v>141</v>
      </c>
      <c r="E206" s="146" t="s">
        <v>66</v>
      </c>
      <c r="F206" s="148"/>
      <c r="G206" s="98"/>
      <c r="H206" s="50"/>
      <c r="I206" s="50"/>
      <c r="J206" s="58">
        <v>80</v>
      </c>
      <c r="K206" s="58">
        <f t="shared" si="19"/>
        <v>0</v>
      </c>
      <c r="L206" s="63">
        <f t="shared" si="20"/>
        <v>0</v>
      </c>
    </row>
    <row r="207" ht="21" customHeight="1" spans="1:12">
      <c r="A207" s="96">
        <v>15</v>
      </c>
      <c r="B207" s="97" t="s">
        <v>249</v>
      </c>
      <c r="C207" s="97" t="s">
        <v>218</v>
      </c>
      <c r="D207" s="146" t="s">
        <v>141</v>
      </c>
      <c r="E207" s="146" t="s">
        <v>66</v>
      </c>
      <c r="F207" s="148"/>
      <c r="G207" s="98"/>
      <c r="H207" s="50"/>
      <c r="I207" s="50"/>
      <c r="J207" s="58">
        <v>75</v>
      </c>
      <c r="K207" s="58">
        <f t="shared" si="19"/>
        <v>0</v>
      </c>
      <c r="L207" s="63">
        <f t="shared" si="20"/>
        <v>0</v>
      </c>
    </row>
    <row r="208" ht="21" customHeight="1" spans="1:12">
      <c r="A208" s="96">
        <v>16</v>
      </c>
      <c r="B208" s="97" t="s">
        <v>250</v>
      </c>
      <c r="C208" s="97" t="s">
        <v>218</v>
      </c>
      <c r="D208" s="146" t="s">
        <v>141</v>
      </c>
      <c r="E208" s="146" t="s">
        <v>66</v>
      </c>
      <c r="F208" s="148"/>
      <c r="G208" s="98"/>
      <c r="H208" s="50"/>
      <c r="I208" s="50"/>
      <c r="J208" s="58">
        <v>20</v>
      </c>
      <c r="K208" s="58">
        <f t="shared" si="19"/>
        <v>0</v>
      </c>
      <c r="L208" s="63">
        <f t="shared" si="20"/>
        <v>0</v>
      </c>
    </row>
    <row r="209" ht="21" customHeight="1" spans="1:12">
      <c r="A209" s="96">
        <v>17</v>
      </c>
      <c r="B209" s="97" t="s">
        <v>251</v>
      </c>
      <c r="C209" s="97" t="s">
        <v>218</v>
      </c>
      <c r="D209" s="146" t="s">
        <v>141</v>
      </c>
      <c r="E209" s="146" t="s">
        <v>66</v>
      </c>
      <c r="F209" s="148"/>
      <c r="G209" s="98"/>
      <c r="H209" s="50"/>
      <c r="I209" s="50"/>
      <c r="J209" s="58">
        <v>20</v>
      </c>
      <c r="K209" s="58">
        <f t="shared" si="19"/>
        <v>0</v>
      </c>
      <c r="L209" s="63">
        <f t="shared" si="20"/>
        <v>0</v>
      </c>
    </row>
    <row r="210" ht="21" customHeight="1" spans="1:12">
      <c r="A210" s="96">
        <v>18</v>
      </c>
      <c r="B210" s="97" t="s">
        <v>252</v>
      </c>
      <c r="C210" s="97"/>
      <c r="D210" s="146" t="s">
        <v>141</v>
      </c>
      <c r="E210" s="146" t="s">
        <v>66</v>
      </c>
      <c r="F210" s="148"/>
      <c r="G210" s="98"/>
      <c r="H210" s="50"/>
      <c r="I210" s="50"/>
      <c r="J210" s="58">
        <v>8000</v>
      </c>
      <c r="K210" s="58">
        <f t="shared" si="19"/>
        <v>0</v>
      </c>
      <c r="L210" s="63">
        <f t="shared" si="20"/>
        <v>0</v>
      </c>
    </row>
    <row r="211" ht="21" customHeight="1" spans="1:12">
      <c r="A211" s="96">
        <v>19</v>
      </c>
      <c r="B211" s="97" t="s">
        <v>253</v>
      </c>
      <c r="C211" s="97"/>
      <c r="D211" s="146" t="s">
        <v>141</v>
      </c>
      <c r="E211" s="146" t="s">
        <v>66</v>
      </c>
      <c r="F211" s="148"/>
      <c r="G211" s="98"/>
      <c r="H211" s="50"/>
      <c r="I211" s="50"/>
      <c r="J211" s="58">
        <v>2400</v>
      </c>
      <c r="K211" s="58">
        <f t="shared" si="19"/>
        <v>0</v>
      </c>
      <c r="L211" s="63">
        <f t="shared" si="20"/>
        <v>0</v>
      </c>
    </row>
    <row r="212" ht="21" customHeight="1" spans="1:12">
      <c r="A212" s="105">
        <v>20</v>
      </c>
      <c r="B212" s="100" t="s">
        <v>254</v>
      </c>
      <c r="C212" s="100"/>
      <c r="D212" s="150" t="s">
        <v>141</v>
      </c>
      <c r="E212" s="150" t="s">
        <v>66</v>
      </c>
      <c r="F212" s="151"/>
      <c r="G212" s="101"/>
      <c r="H212" s="89"/>
      <c r="I212" s="89"/>
      <c r="J212" s="78">
        <v>450</v>
      </c>
      <c r="K212" s="78">
        <f t="shared" si="19"/>
        <v>0</v>
      </c>
      <c r="L212" s="79">
        <f t="shared" si="20"/>
        <v>0</v>
      </c>
    </row>
    <row r="213" ht="21" customHeight="1" spans="11:12">
      <c r="K213" s="143" t="s">
        <v>60</v>
      </c>
      <c r="L213" s="144">
        <f>SUM(L193:L212)</f>
        <v>0</v>
      </c>
    </row>
    <row r="214" ht="21" customHeight="1"/>
    <row r="215" ht="21" customHeight="1" spans="1:12">
      <c r="A215" s="39" t="s">
        <v>255</v>
      </c>
      <c r="B215" s="40"/>
      <c r="C215" s="40"/>
      <c r="D215" s="41"/>
      <c r="E215" s="41"/>
      <c r="F215" s="54"/>
      <c r="G215" s="41"/>
      <c r="H215" s="41"/>
      <c r="I215" s="41"/>
      <c r="J215" s="82"/>
      <c r="K215" s="54"/>
      <c r="L215" s="83"/>
    </row>
    <row r="216" s="1" customFormat="1" ht="21" customHeight="1" spans="1:12">
      <c r="A216" s="152" t="s">
        <v>1</v>
      </c>
      <c r="B216" s="46" t="s">
        <v>2</v>
      </c>
      <c r="C216" s="104" t="s">
        <v>3</v>
      </c>
      <c r="D216" s="46" t="s">
        <v>62</v>
      </c>
      <c r="E216" s="56" t="s">
        <v>5</v>
      </c>
      <c r="F216" s="46" t="s">
        <v>6</v>
      </c>
      <c r="G216" s="46" t="s">
        <v>7</v>
      </c>
      <c r="H216" s="46" t="s">
        <v>158</v>
      </c>
      <c r="I216" s="46" t="s">
        <v>94</v>
      </c>
      <c r="J216" s="84" t="s">
        <v>10</v>
      </c>
      <c r="K216" s="56" t="s">
        <v>11</v>
      </c>
      <c r="L216" s="85" t="s">
        <v>12</v>
      </c>
    </row>
    <row r="217" ht="21" customHeight="1" spans="1:12">
      <c r="A217" s="11">
        <v>1</v>
      </c>
      <c r="B217" s="12" t="s">
        <v>256</v>
      </c>
      <c r="C217" s="49" t="s">
        <v>218</v>
      </c>
      <c r="D217" s="13" t="s">
        <v>257</v>
      </c>
      <c r="E217" s="13" t="s">
        <v>54</v>
      </c>
      <c r="F217" s="12"/>
      <c r="G217" s="13"/>
      <c r="H217" s="13"/>
      <c r="I217" s="13"/>
      <c r="J217" s="62">
        <v>206400</v>
      </c>
      <c r="K217" s="58">
        <f t="shared" ref="K217:K221" si="21">J217*H217</f>
        <v>0</v>
      </c>
      <c r="L217" s="63">
        <f t="shared" ref="L217:L231" si="22">J217*I217</f>
        <v>0</v>
      </c>
    </row>
    <row r="218" ht="21" customHeight="1" spans="1:12">
      <c r="A218" s="11">
        <v>2</v>
      </c>
      <c r="B218" s="12" t="s">
        <v>258</v>
      </c>
      <c r="C218" s="49" t="s">
        <v>218</v>
      </c>
      <c r="D218" s="13" t="s">
        <v>259</v>
      </c>
      <c r="E218" s="13" t="s">
        <v>54</v>
      </c>
      <c r="F218" s="12"/>
      <c r="G218" s="13"/>
      <c r="H218" s="13"/>
      <c r="I218" s="13"/>
      <c r="J218" s="62">
        <v>243000</v>
      </c>
      <c r="K218" s="58">
        <f t="shared" si="21"/>
        <v>0</v>
      </c>
      <c r="L218" s="63">
        <f t="shared" si="22"/>
        <v>0</v>
      </c>
    </row>
    <row r="219" ht="21" customHeight="1" spans="1:12">
      <c r="A219" s="11">
        <v>3</v>
      </c>
      <c r="B219" s="12" t="s">
        <v>260</v>
      </c>
      <c r="C219" s="49" t="s">
        <v>218</v>
      </c>
      <c r="D219" s="13" t="s">
        <v>257</v>
      </c>
      <c r="E219" s="13" t="s">
        <v>54</v>
      </c>
      <c r="F219" s="12"/>
      <c r="G219" s="13"/>
      <c r="H219" s="13"/>
      <c r="I219" s="13"/>
      <c r="J219" s="62">
        <v>74900</v>
      </c>
      <c r="K219" s="58">
        <f t="shared" si="21"/>
        <v>0</v>
      </c>
      <c r="L219" s="63">
        <f t="shared" si="22"/>
        <v>0</v>
      </c>
    </row>
    <row r="220" ht="21" customHeight="1" spans="1:12">
      <c r="A220" s="11">
        <v>4</v>
      </c>
      <c r="B220" s="12" t="s">
        <v>261</v>
      </c>
      <c r="C220" s="49" t="s">
        <v>218</v>
      </c>
      <c r="D220" s="13" t="s">
        <v>262</v>
      </c>
      <c r="E220" s="13" t="s">
        <v>54</v>
      </c>
      <c r="F220" s="12"/>
      <c r="G220" s="13"/>
      <c r="H220" s="13"/>
      <c r="I220" s="13"/>
      <c r="J220" s="62">
        <v>10700</v>
      </c>
      <c r="K220" s="58">
        <f t="shared" si="21"/>
        <v>0</v>
      </c>
      <c r="L220" s="63">
        <f t="shared" si="22"/>
        <v>0</v>
      </c>
    </row>
    <row r="221" ht="21" customHeight="1" spans="1:12">
      <c r="A221" s="11">
        <v>5</v>
      </c>
      <c r="B221" s="12" t="s">
        <v>263</v>
      </c>
      <c r="C221" s="49" t="s">
        <v>218</v>
      </c>
      <c r="D221" s="13" t="s">
        <v>259</v>
      </c>
      <c r="E221" s="13" t="s">
        <v>54</v>
      </c>
      <c r="F221" s="12"/>
      <c r="G221" s="13"/>
      <c r="H221" s="13"/>
      <c r="I221" s="13"/>
      <c r="J221" s="62">
        <v>4000</v>
      </c>
      <c r="K221" s="58">
        <f t="shared" si="21"/>
        <v>0</v>
      </c>
      <c r="L221" s="63">
        <f t="shared" si="22"/>
        <v>0</v>
      </c>
    </row>
    <row r="222" ht="21" customHeight="1" spans="1:12">
      <c r="A222" s="11">
        <v>6</v>
      </c>
      <c r="B222" s="12" t="s">
        <v>264</v>
      </c>
      <c r="C222" s="49" t="s">
        <v>218</v>
      </c>
      <c r="D222" s="13" t="s">
        <v>257</v>
      </c>
      <c r="E222" s="13" t="s">
        <v>54</v>
      </c>
      <c r="F222" s="12"/>
      <c r="G222" s="13"/>
      <c r="H222" s="13"/>
      <c r="I222" s="13"/>
      <c r="J222" s="62">
        <v>1000</v>
      </c>
      <c r="K222" s="58">
        <v>0</v>
      </c>
      <c r="L222" s="63">
        <f t="shared" si="22"/>
        <v>0</v>
      </c>
    </row>
    <row r="223" ht="21" customHeight="1" spans="1:12">
      <c r="A223" s="11">
        <v>7</v>
      </c>
      <c r="B223" s="12" t="s">
        <v>265</v>
      </c>
      <c r="C223" s="49" t="s">
        <v>218</v>
      </c>
      <c r="D223" s="13" t="s">
        <v>266</v>
      </c>
      <c r="E223" s="13" t="s">
        <v>54</v>
      </c>
      <c r="F223" s="12"/>
      <c r="G223" s="13"/>
      <c r="H223" s="13"/>
      <c r="I223" s="13"/>
      <c r="J223" s="62">
        <v>80000</v>
      </c>
      <c r="K223" s="58">
        <v>0</v>
      </c>
      <c r="L223" s="63">
        <f t="shared" si="22"/>
        <v>0</v>
      </c>
    </row>
    <row r="224" ht="21" customHeight="1" spans="1:12">
      <c r="A224" s="11">
        <v>8</v>
      </c>
      <c r="B224" s="12" t="s">
        <v>267</v>
      </c>
      <c r="C224" s="49" t="s">
        <v>218</v>
      </c>
      <c r="D224" s="13" t="s">
        <v>268</v>
      </c>
      <c r="E224" s="13" t="s">
        <v>54</v>
      </c>
      <c r="F224" s="12"/>
      <c r="G224" s="13"/>
      <c r="H224" s="13"/>
      <c r="I224" s="13"/>
      <c r="J224" s="62">
        <v>8000</v>
      </c>
      <c r="K224" s="58">
        <f>J224*H224</f>
        <v>0</v>
      </c>
      <c r="L224" s="63">
        <f t="shared" si="22"/>
        <v>0</v>
      </c>
    </row>
    <row r="225" ht="21" customHeight="1" spans="1:12">
      <c r="A225" s="11">
        <v>9</v>
      </c>
      <c r="B225" s="12" t="s">
        <v>269</v>
      </c>
      <c r="C225" s="49" t="s">
        <v>218</v>
      </c>
      <c r="D225" s="13" t="s">
        <v>268</v>
      </c>
      <c r="E225" s="13" t="s">
        <v>54</v>
      </c>
      <c r="F225" s="12"/>
      <c r="G225" s="13"/>
      <c r="H225" s="13"/>
      <c r="I225" s="13"/>
      <c r="J225" s="62">
        <v>4500</v>
      </c>
      <c r="K225" s="58">
        <v>0</v>
      </c>
      <c r="L225" s="63">
        <f t="shared" si="22"/>
        <v>0</v>
      </c>
    </row>
    <row r="226" ht="21" customHeight="1" spans="1:12">
      <c r="A226" s="11">
        <v>10</v>
      </c>
      <c r="B226" s="12" t="s">
        <v>270</v>
      </c>
      <c r="C226" s="49" t="s">
        <v>218</v>
      </c>
      <c r="D226" s="153" t="s">
        <v>271</v>
      </c>
      <c r="E226" s="13" t="s">
        <v>54</v>
      </c>
      <c r="F226" s="12"/>
      <c r="G226" s="13"/>
      <c r="H226" s="13"/>
      <c r="I226" s="13"/>
      <c r="J226" s="62">
        <v>44000</v>
      </c>
      <c r="K226" s="58">
        <v>0</v>
      </c>
      <c r="L226" s="63">
        <f t="shared" si="22"/>
        <v>0</v>
      </c>
    </row>
    <row r="227" ht="21" customHeight="1" spans="1:12">
      <c r="A227" s="11">
        <v>11</v>
      </c>
      <c r="B227" s="12" t="s">
        <v>272</v>
      </c>
      <c r="C227" s="49" t="s">
        <v>218</v>
      </c>
      <c r="D227" s="153" t="s">
        <v>273</v>
      </c>
      <c r="E227" s="13" t="s">
        <v>54</v>
      </c>
      <c r="F227" s="12"/>
      <c r="G227" s="13"/>
      <c r="H227" s="13"/>
      <c r="I227" s="13"/>
      <c r="J227" s="62">
        <v>255000</v>
      </c>
      <c r="K227" s="58">
        <f>J227*H227</f>
        <v>0</v>
      </c>
      <c r="L227" s="63">
        <f t="shared" si="22"/>
        <v>0</v>
      </c>
    </row>
    <row r="228" ht="21" customHeight="1" spans="1:12">
      <c r="A228" s="11">
        <v>12</v>
      </c>
      <c r="B228" s="12" t="s">
        <v>274</v>
      </c>
      <c r="C228" s="49" t="s">
        <v>218</v>
      </c>
      <c r="D228" s="13" t="s">
        <v>275</v>
      </c>
      <c r="E228" s="13" t="s">
        <v>54</v>
      </c>
      <c r="F228" s="12"/>
      <c r="G228" s="13"/>
      <c r="H228" s="13"/>
      <c r="I228" s="13"/>
      <c r="J228" s="62">
        <v>8100</v>
      </c>
      <c r="K228" s="58">
        <v>0</v>
      </c>
      <c r="L228" s="63">
        <f t="shared" si="22"/>
        <v>0</v>
      </c>
    </row>
    <row r="229" ht="21" customHeight="1" spans="1:12">
      <c r="A229" s="11">
        <v>13</v>
      </c>
      <c r="B229" s="12" t="s">
        <v>276</v>
      </c>
      <c r="C229" s="49" t="s">
        <v>218</v>
      </c>
      <c r="D229" s="13" t="s">
        <v>277</v>
      </c>
      <c r="E229" s="13" t="s">
        <v>278</v>
      </c>
      <c r="F229" s="12"/>
      <c r="G229" s="13"/>
      <c r="H229" s="13"/>
      <c r="I229" s="13"/>
      <c r="J229" s="62">
        <v>5000</v>
      </c>
      <c r="K229" s="58">
        <v>0</v>
      </c>
      <c r="L229" s="63">
        <f t="shared" si="22"/>
        <v>0</v>
      </c>
    </row>
    <row r="230" ht="21" customHeight="1" spans="1:12">
      <c r="A230" s="11">
        <v>14</v>
      </c>
      <c r="B230" s="12" t="s">
        <v>279</v>
      </c>
      <c r="C230" s="49" t="s">
        <v>218</v>
      </c>
      <c r="D230" s="13" t="s">
        <v>280</v>
      </c>
      <c r="E230" s="13" t="s">
        <v>281</v>
      </c>
      <c r="F230" s="90"/>
      <c r="G230" s="13"/>
      <c r="H230" s="13"/>
      <c r="I230" s="13"/>
      <c r="J230" s="62">
        <v>10000</v>
      </c>
      <c r="K230" s="58">
        <v>0</v>
      </c>
      <c r="L230" s="63">
        <f t="shared" si="22"/>
        <v>0</v>
      </c>
    </row>
    <row r="231" ht="21" customHeight="1" spans="1:12">
      <c r="A231" s="11">
        <v>15</v>
      </c>
      <c r="B231" s="12" t="s">
        <v>282</v>
      </c>
      <c r="C231" s="49" t="s">
        <v>218</v>
      </c>
      <c r="D231" s="13" t="s">
        <v>280</v>
      </c>
      <c r="E231" s="13" t="s">
        <v>281</v>
      </c>
      <c r="F231" s="12"/>
      <c r="G231" s="13"/>
      <c r="H231" s="13"/>
      <c r="I231" s="13"/>
      <c r="J231" s="62">
        <v>5000</v>
      </c>
      <c r="K231" s="58">
        <v>0</v>
      </c>
      <c r="L231" s="63">
        <f t="shared" si="22"/>
        <v>0</v>
      </c>
    </row>
    <row r="232" ht="21" customHeight="1" spans="1:12">
      <c r="A232" s="57">
        <v>16</v>
      </c>
      <c r="B232" s="49" t="s">
        <v>283</v>
      </c>
      <c r="C232" s="49" t="s">
        <v>218</v>
      </c>
      <c r="D232" s="50"/>
      <c r="E232" s="50" t="s">
        <v>54</v>
      </c>
      <c r="F232" s="58"/>
      <c r="G232" s="50"/>
      <c r="H232" s="50"/>
      <c r="I232" s="50"/>
      <c r="J232" s="62">
        <v>8000</v>
      </c>
      <c r="K232" s="58">
        <v>0</v>
      </c>
      <c r="L232" s="63">
        <f t="shared" ref="L232:L242" si="23">J232*I232</f>
        <v>0</v>
      </c>
    </row>
    <row r="233" ht="21" customHeight="1" spans="1:12">
      <c r="A233" s="57">
        <v>17</v>
      </c>
      <c r="B233" s="49" t="s">
        <v>284</v>
      </c>
      <c r="C233" s="49" t="s">
        <v>218</v>
      </c>
      <c r="D233" s="50"/>
      <c r="E233" s="50" t="s">
        <v>278</v>
      </c>
      <c r="F233" s="58"/>
      <c r="G233" s="50"/>
      <c r="H233" s="50"/>
      <c r="I233" s="50"/>
      <c r="J233" s="62">
        <v>1000</v>
      </c>
      <c r="K233" s="58">
        <v>0</v>
      </c>
      <c r="L233" s="63">
        <f t="shared" si="23"/>
        <v>0</v>
      </c>
    </row>
    <row r="234" ht="21" customHeight="1" spans="1:12">
      <c r="A234" s="57">
        <v>18</v>
      </c>
      <c r="B234" s="154" t="s">
        <v>285</v>
      </c>
      <c r="C234" s="154" t="s">
        <v>218</v>
      </c>
      <c r="D234" s="155" t="s">
        <v>286</v>
      </c>
      <c r="E234" s="50" t="s">
        <v>54</v>
      </c>
      <c r="F234" s="58"/>
      <c r="G234" s="50"/>
      <c r="H234" s="50"/>
      <c r="I234" s="50"/>
      <c r="J234" s="62">
        <v>12000</v>
      </c>
      <c r="K234" s="58">
        <v>0</v>
      </c>
      <c r="L234" s="63">
        <f t="shared" si="23"/>
        <v>0</v>
      </c>
    </row>
    <row r="235" ht="21" customHeight="1" spans="1:12">
      <c r="A235" s="57">
        <v>19</v>
      </c>
      <c r="B235" s="154" t="s">
        <v>287</v>
      </c>
      <c r="C235" s="154" t="s">
        <v>218</v>
      </c>
      <c r="D235" s="155" t="s">
        <v>288</v>
      </c>
      <c r="E235" s="50" t="s">
        <v>54</v>
      </c>
      <c r="F235" s="58"/>
      <c r="G235" s="50"/>
      <c r="H235" s="50"/>
      <c r="I235" s="50"/>
      <c r="J235" s="62">
        <v>18000</v>
      </c>
      <c r="K235" s="58">
        <v>0</v>
      </c>
      <c r="L235" s="63">
        <f t="shared" si="23"/>
        <v>0</v>
      </c>
    </row>
    <row r="236" ht="21" customHeight="1" spans="1:12">
      <c r="A236" s="57">
        <v>20</v>
      </c>
      <c r="B236" s="154" t="s">
        <v>289</v>
      </c>
      <c r="C236" s="154" t="s">
        <v>218</v>
      </c>
      <c r="D236" s="155"/>
      <c r="E236" s="50" t="s">
        <v>54</v>
      </c>
      <c r="F236" s="58"/>
      <c r="G236" s="50"/>
      <c r="H236" s="50"/>
      <c r="I236" s="50"/>
      <c r="J236" s="62">
        <v>1000</v>
      </c>
      <c r="K236" s="58">
        <v>0</v>
      </c>
      <c r="L236" s="63">
        <f t="shared" si="23"/>
        <v>0</v>
      </c>
    </row>
    <row r="237" ht="21" customHeight="1" spans="1:12">
      <c r="A237" s="57">
        <v>21</v>
      </c>
      <c r="B237" s="154" t="s">
        <v>290</v>
      </c>
      <c r="C237" s="154" t="s">
        <v>218</v>
      </c>
      <c r="D237" s="155"/>
      <c r="E237" s="50" t="s">
        <v>54</v>
      </c>
      <c r="F237" s="58"/>
      <c r="G237" s="50"/>
      <c r="H237" s="50"/>
      <c r="I237" s="50"/>
      <c r="J237" s="62">
        <v>1000</v>
      </c>
      <c r="K237" s="58">
        <v>0</v>
      </c>
      <c r="L237" s="63">
        <f t="shared" si="23"/>
        <v>0</v>
      </c>
    </row>
    <row r="238" ht="21" customHeight="1" spans="1:12">
      <c r="A238" s="57">
        <v>22</v>
      </c>
      <c r="B238" s="154" t="s">
        <v>291</v>
      </c>
      <c r="C238" s="154" t="s">
        <v>218</v>
      </c>
      <c r="D238" s="155"/>
      <c r="E238" s="50" t="s">
        <v>54</v>
      </c>
      <c r="F238" s="58"/>
      <c r="G238" s="50"/>
      <c r="H238" s="50"/>
      <c r="I238" s="50"/>
      <c r="J238" s="62">
        <v>1000</v>
      </c>
      <c r="K238" s="58">
        <v>0</v>
      </c>
      <c r="L238" s="63">
        <f t="shared" si="23"/>
        <v>0</v>
      </c>
    </row>
    <row r="239" ht="21" customHeight="1" spans="1:12">
      <c r="A239" s="57">
        <v>23</v>
      </c>
      <c r="B239" s="154" t="s">
        <v>292</v>
      </c>
      <c r="C239" s="154" t="s">
        <v>218</v>
      </c>
      <c r="D239" s="155"/>
      <c r="E239" s="50" t="s">
        <v>54</v>
      </c>
      <c r="F239" s="58"/>
      <c r="G239" s="50"/>
      <c r="H239" s="50"/>
      <c r="I239" s="50"/>
      <c r="J239" s="62">
        <v>1000</v>
      </c>
      <c r="K239" s="58">
        <v>0</v>
      </c>
      <c r="L239" s="63">
        <f t="shared" si="23"/>
        <v>0</v>
      </c>
    </row>
    <row r="240" ht="21" customHeight="1" spans="1:12">
      <c r="A240" s="57">
        <v>24</v>
      </c>
      <c r="B240" s="156" t="s">
        <v>293</v>
      </c>
      <c r="C240" s="154" t="s">
        <v>218</v>
      </c>
      <c r="D240" s="157" t="s">
        <v>294</v>
      </c>
      <c r="E240" s="50" t="s">
        <v>295</v>
      </c>
      <c r="F240" s="118"/>
      <c r="G240" s="158"/>
      <c r="H240" s="158"/>
      <c r="I240" s="158"/>
      <c r="J240" s="174">
        <v>3000</v>
      </c>
      <c r="K240" s="58">
        <v>0</v>
      </c>
      <c r="L240" s="63">
        <f t="shared" si="23"/>
        <v>0</v>
      </c>
    </row>
    <row r="241" ht="21" customHeight="1" spans="1:12">
      <c r="A241" s="57">
        <v>25</v>
      </c>
      <c r="B241" s="156" t="s">
        <v>293</v>
      </c>
      <c r="C241" s="154" t="s">
        <v>218</v>
      </c>
      <c r="D241" s="157" t="s">
        <v>296</v>
      </c>
      <c r="E241" s="50" t="s">
        <v>295</v>
      </c>
      <c r="F241" s="118"/>
      <c r="G241" s="158"/>
      <c r="H241" s="158"/>
      <c r="I241" s="158"/>
      <c r="J241" s="174">
        <v>1000</v>
      </c>
      <c r="K241" s="58">
        <v>0</v>
      </c>
      <c r="L241" s="63">
        <f t="shared" si="23"/>
        <v>0</v>
      </c>
    </row>
    <row r="242" ht="21" customHeight="1" spans="1:12">
      <c r="A242" s="86">
        <v>26</v>
      </c>
      <c r="B242" s="159" t="s">
        <v>293</v>
      </c>
      <c r="C242" s="159" t="s">
        <v>218</v>
      </c>
      <c r="D242" s="160" t="s">
        <v>297</v>
      </c>
      <c r="E242" s="89" t="s">
        <v>295</v>
      </c>
      <c r="F242" s="78"/>
      <c r="G242" s="89"/>
      <c r="H242" s="89"/>
      <c r="I242" s="89"/>
      <c r="J242" s="114">
        <v>1000</v>
      </c>
      <c r="K242" s="78">
        <v>0</v>
      </c>
      <c r="L242" s="79">
        <f t="shared" si="23"/>
        <v>0</v>
      </c>
    </row>
    <row r="243" ht="21" customHeight="1" spans="1:12">
      <c r="A243" s="161"/>
      <c r="B243" s="162"/>
      <c r="C243" s="162"/>
      <c r="D243" s="163"/>
      <c r="E243" s="164"/>
      <c r="F243" s="165"/>
      <c r="G243" s="164"/>
      <c r="H243" s="164"/>
      <c r="I243" s="164"/>
      <c r="J243" s="165"/>
      <c r="K243" s="80" t="s">
        <v>60</v>
      </c>
      <c r="L243" s="81">
        <f>SUM(L217:L242)</f>
        <v>0</v>
      </c>
    </row>
    <row r="245" ht="21" customHeight="1" spans="1:12">
      <c r="A245" s="39" t="s">
        <v>298</v>
      </c>
      <c r="B245" s="40"/>
      <c r="C245" s="166"/>
      <c r="D245" s="167"/>
      <c r="E245" s="167"/>
      <c r="F245" s="168"/>
      <c r="G245" s="167"/>
      <c r="H245" s="167"/>
      <c r="I245" s="167"/>
      <c r="J245" s="175"/>
      <c r="K245" s="168"/>
      <c r="L245" s="176"/>
    </row>
    <row r="246" s="1" customFormat="1" ht="21" customHeight="1" spans="1:12">
      <c r="A246" s="152" t="s">
        <v>1</v>
      </c>
      <c r="B246" s="169" t="s">
        <v>2</v>
      </c>
      <c r="C246" s="170" t="s">
        <v>3</v>
      </c>
      <c r="D246" s="9" t="s">
        <v>62</v>
      </c>
      <c r="E246" s="60" t="s">
        <v>5</v>
      </c>
      <c r="F246" s="9" t="s">
        <v>6</v>
      </c>
      <c r="G246" s="9" t="s">
        <v>7</v>
      </c>
      <c r="H246" s="9" t="s">
        <v>158</v>
      </c>
      <c r="I246" s="9" t="s">
        <v>94</v>
      </c>
      <c r="J246" s="59" t="s">
        <v>10</v>
      </c>
      <c r="K246" s="60" t="s">
        <v>11</v>
      </c>
      <c r="L246" s="61" t="s">
        <v>12</v>
      </c>
    </row>
    <row r="247" ht="21" customHeight="1" spans="1:12">
      <c r="A247" s="11">
        <v>1</v>
      </c>
      <c r="B247" s="171" t="s">
        <v>299</v>
      </c>
      <c r="C247" s="172" t="s">
        <v>218</v>
      </c>
      <c r="D247" s="13" t="s">
        <v>141</v>
      </c>
      <c r="E247" s="13" t="s">
        <v>66</v>
      </c>
      <c r="F247" s="12"/>
      <c r="G247" s="13"/>
      <c r="H247" s="13"/>
      <c r="I247" s="13"/>
      <c r="J247" s="62">
        <v>500</v>
      </c>
      <c r="K247" s="58">
        <f t="shared" ref="K247:K249" si="24">J247*H247</f>
        <v>0</v>
      </c>
      <c r="L247" s="63">
        <f t="shared" ref="L247:L249" si="25">J247*I247</f>
        <v>0</v>
      </c>
    </row>
    <row r="248" ht="21" customHeight="1" spans="1:12">
      <c r="A248" s="11">
        <v>2</v>
      </c>
      <c r="B248" s="171" t="s">
        <v>300</v>
      </c>
      <c r="C248" s="172" t="s">
        <v>218</v>
      </c>
      <c r="D248" s="13" t="s">
        <v>141</v>
      </c>
      <c r="E248" s="13" t="s">
        <v>66</v>
      </c>
      <c r="F248" s="12"/>
      <c r="G248" s="13"/>
      <c r="H248" s="13"/>
      <c r="I248" s="13"/>
      <c r="J248" s="62">
        <v>500</v>
      </c>
      <c r="K248" s="58">
        <f t="shared" si="24"/>
        <v>0</v>
      </c>
      <c r="L248" s="63">
        <f t="shared" si="25"/>
        <v>0</v>
      </c>
    </row>
    <row r="249" ht="21" customHeight="1" spans="1:12">
      <c r="A249" s="11">
        <v>3</v>
      </c>
      <c r="B249" s="171" t="s">
        <v>301</v>
      </c>
      <c r="C249" s="173" t="s">
        <v>218</v>
      </c>
      <c r="D249" s="27" t="s">
        <v>141</v>
      </c>
      <c r="E249" s="27" t="s">
        <v>66</v>
      </c>
      <c r="F249" s="26"/>
      <c r="G249" s="27"/>
      <c r="H249" s="27"/>
      <c r="I249" s="27"/>
      <c r="J249" s="114">
        <v>500</v>
      </c>
      <c r="K249" s="78">
        <f t="shared" si="24"/>
        <v>0</v>
      </c>
      <c r="L249" s="79">
        <f t="shared" si="25"/>
        <v>0</v>
      </c>
    </row>
    <row r="250" customHeight="1" spans="11:12">
      <c r="K250" s="143" t="s">
        <v>60</v>
      </c>
      <c r="L250" s="177">
        <f>SUM(L247:L249)</f>
        <v>0</v>
      </c>
    </row>
  </sheetData>
  <mergeCells count="1">
    <mergeCell ref="A1:L1"/>
  </mergeCells>
  <printOptions horizontalCentered="1"/>
  <pageMargins left="0.700694444444445" right="0.700694444444445" top="0.751388888888889" bottom="0.751388888888889" header="0.298611111111111" footer="0.298611111111111"/>
  <pageSetup paperSize="9" scale="5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(公示)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M-AO</cp:lastModifiedBy>
  <dcterms:created xsi:type="dcterms:W3CDTF">2006-09-16T00:00:00Z</dcterms:created>
  <dcterms:modified xsi:type="dcterms:W3CDTF">2025-06-26T08:17:47Z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D024D4D78CE940C0B79425E76F206B37_13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